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1_ARCHIVOS\VIVIANA SEG AL PÁCIENTE\PROGRAMA SEGURIDAD DEL PACIENTE\2023\INFORMES\10. RIESGOS CLÍNICOS\MATRICES\"/>
    </mc:Choice>
  </mc:AlternateContent>
  <bookViews>
    <workbookView xWindow="0" yWindow="0" windowWidth="6300" windowHeight="720"/>
  </bookViews>
  <sheets>
    <sheet name="AMFE HOSPITALIZACION" sheetId="2" r:id="rId1"/>
    <sheet name="AMFE ENFERMERIA" sheetId="3" r:id="rId2"/>
  </sheets>
  <definedNames>
    <definedName name="_xlnm.Print_Titles" localSheetId="1">'AMFE ENFERMERIA'!$1:$5</definedName>
  </definedNames>
  <calcPr calcId="152511"/>
</workbook>
</file>

<file path=xl/calcChain.xml><?xml version="1.0" encoding="utf-8"?>
<calcChain xmlns="http://schemas.openxmlformats.org/spreadsheetml/2006/main">
  <c r="I19" i="3" l="1"/>
  <c r="I38" i="2" l="1"/>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22" i="3" l="1"/>
  <c r="I21" i="3"/>
  <c r="I20" i="3"/>
  <c r="I18" i="3"/>
  <c r="I17" i="3"/>
  <c r="I16" i="3"/>
  <c r="I15" i="3"/>
  <c r="I14" i="3"/>
  <c r="I13" i="3"/>
  <c r="I12" i="3"/>
  <c r="I11" i="3"/>
  <c r="I10" i="3"/>
</calcChain>
</file>

<file path=xl/comments1.xml><?xml version="1.0" encoding="utf-8"?>
<comments xmlns="http://schemas.openxmlformats.org/spreadsheetml/2006/main">
  <authors>
    <author>hp</author>
  </authors>
  <commentList>
    <comment ref="C30" authorId="0" shapeId="0">
      <text>
        <r>
          <rPr>
            <b/>
            <sz val="9"/>
            <color indexed="81"/>
            <rFont val="Tahoma"/>
            <charset val="1"/>
          </rPr>
          <t>hp:</t>
        </r>
        <r>
          <rPr>
            <sz val="9"/>
            <color indexed="81"/>
            <rFont val="Tahoma"/>
            <charset val="1"/>
          </rPr>
          <t xml:space="preserve">
tener e cuenta en las interfases I  II  III</t>
        </r>
      </text>
    </comment>
  </commentList>
</comments>
</file>

<file path=xl/sharedStrings.xml><?xml version="1.0" encoding="utf-8"?>
<sst xmlns="http://schemas.openxmlformats.org/spreadsheetml/2006/main" count="275" uniqueCount="173">
  <si>
    <t>Deterioro de la condición clínica del usuario</t>
  </si>
  <si>
    <t>Egreso y seguimiento</t>
  </si>
  <si>
    <t>FASEIII</t>
  </si>
  <si>
    <t>Insuficiente reconciliacion de medicamentos</t>
  </si>
  <si>
    <t>Atencion y manejo intrahospitalario</t>
  </si>
  <si>
    <t>Insuficiente control del estado clínico del pacientes (balance hídrico, monitoreo de electrolitos, reposición inadecuada)</t>
  </si>
  <si>
    <t>Desequilibrio hidroelectrolítico</t>
  </si>
  <si>
    <t>Atención Diaria Intrahospitalaria</t>
  </si>
  <si>
    <t>Egresos tardios</t>
  </si>
  <si>
    <t>Ingreso tardio a hospitalización</t>
  </si>
  <si>
    <t>Inoportuna reporte de estudios diagnosticos</t>
  </si>
  <si>
    <t>Errores en procedimientos  intervencionistas-diagnosticos -fallidos</t>
  </si>
  <si>
    <t>Entrega de turno inadecuada</t>
  </si>
  <si>
    <t>Inoportuna toma  de estudios diagnosticos</t>
  </si>
  <si>
    <t>Traslado inadecuado del usuario</t>
  </si>
  <si>
    <t>Inoportunidad en conductas en enfermeria</t>
  </si>
  <si>
    <t>Inoportunidad en conductas medicas</t>
  </si>
  <si>
    <t>Valoracion inoportuna de medico especialista</t>
  </si>
  <si>
    <t>Entrega de turno inadecuada (información acerca de condiciones clínicas del usuario)</t>
  </si>
  <si>
    <t xml:space="preserve">Atención Diaria Intrahospitalaria </t>
  </si>
  <si>
    <t>Inoportuno cumplimiento de ordenes medicas</t>
  </si>
  <si>
    <t>No pertinencia de conductas medica</t>
  </si>
  <si>
    <t>Insuficiente monitorización a la ejecucion del plan de manejo</t>
  </si>
  <si>
    <t>Reanimacion ineficiente</t>
  </si>
  <si>
    <t>Seguimiento inadecuado al egreso</t>
  </si>
  <si>
    <t>Egreso precoz</t>
  </si>
  <si>
    <t>Instrucciones inadecuadas al egreso</t>
  </si>
  <si>
    <t>Herramientas de traslado - Lista de chequeo para traslado de paciente</t>
  </si>
  <si>
    <t>Cambios terapeuticos inadecuados</t>
  </si>
  <si>
    <t>Identificación insuficiente de riesgos del paciente al ingreso hospitalario</t>
  </si>
  <si>
    <t>Identificación insuficiente de riesgos del paciente</t>
  </si>
  <si>
    <t>Inadecuada monitorizacion a los cambios clinicos</t>
  </si>
  <si>
    <t>Criticidad</t>
  </si>
  <si>
    <t>Probabilidad de detección (MF)</t>
  </si>
  <si>
    <t>Severidad (EF)</t>
  </si>
  <si>
    <t>Frecuencia (MF)</t>
  </si>
  <si>
    <t>Efectos del fallo-eadverso</t>
  </si>
  <si>
    <t>Causas de la fallo-- factores contrib</t>
  </si>
  <si>
    <t>Modo de fallo-  error o riesgo</t>
  </si>
  <si>
    <t xml:space="preserve">Fases
Ciclo de atención </t>
  </si>
  <si>
    <t>No</t>
  </si>
  <si>
    <t>Médico tratante no se encuentra de turno
Reportes de ayudas diagnósticas inoportunos
Se informa a medico tratante no responde llamado o no se hace presente
Horario de presencialidad y disponibilidad de especialistas
No llamado oportuno al especialista ( Por temor)</t>
  </si>
  <si>
    <t xml:space="preserve">Inadecuada entrega de turno
Valoración inadecuada del usuario
Exámen físico inadecuado
Revisión incompleta de reportes de ayudas diagnósticas
Falta de entrenamiento en el reconocimiento de signos de alarma
Toma inadecuada de signos vitales
Uso inadecuado de herramienta historia clínica en sistema (copiar y pegar)
kardex incompleto
Formulacion errada </t>
  </si>
  <si>
    <t>Hipoglicemia y ayuno prolongado</t>
  </si>
  <si>
    <t>Registro y cumplimiento inadecuado de ordenes médicas
Incumplimiento al protocolo del paciente sin via oral
No verificacion de reportes de laboratorio (Glicemia)
No definicion de la via oral</t>
  </si>
  <si>
    <t>Sobre carga laboral
fallas de comunicación ante cambios 
No identificacion de cambios de signos vitales criticos</t>
  </si>
  <si>
    <t xml:space="preserve">Toma y entrega inoportuna de muestras
Fallas tecnicas, equipos en mantenimiento
Ausencia de reactivos 
Sobre demanda de servicios
Falta de verificacion del personal de enfermeria 
Codigos de ayudas incorectos </t>
  </si>
  <si>
    <t>Incumplimiento de horarios (llegadas tarde y salidas temprano) 
Diligenciamiento inadecuado del formato de entrega de turno
No entrega de pacientes en cambio de turno</t>
  </si>
  <si>
    <t xml:space="preserve">Realizacion de procedimientos por internos sin supervision de Hospitalarios
Profesionales con falta de experticia </t>
  </si>
  <si>
    <t>Fallas en sistema
Error de digitacion</t>
  </si>
  <si>
    <t>Falta de asignacion de camas
Trafico de influencias
Desconocimiento del protocolo de aislamiento</t>
  </si>
  <si>
    <t>Falta de organización Medico - Enfermera
Revista prolongada 
Falta de compromiso de secretaria clinica 
falta de gestion de los jefes
retraso en el proceso de facturacion 
Fallas de comunicación</t>
  </si>
  <si>
    <t xml:space="preserve">Entrega de formulación incompleta
No diligenciamiento de documentos para procedimientos y medicamentos No Pos
Información incompleta y/o inadecuada de trámites adminsitrativos
No entrega de ayudas disgnosticas ( Medicos- Enfermeria)
No entrega de anexos </t>
  </si>
  <si>
    <t>Falta de adherencia a protocolos y guías
Suspensión precoz de medicamentos
Solicitud inadecuada de ayudas diagnósticas
Procedimientos fallidos (Paracentesis, Toracentesis, P, Lumbar, Biopsias)
Solicitud de ayudas diagnóstica innecesarias.
Falta de comunicacion 
Ausencia de entrega de turnos 
Kardex desactualizado</t>
  </si>
  <si>
    <t>Revisión inadecuada y/o incompleta de órdenes médicas.
Revisión inadecuada y/o incompleta de órdenes de especialistas
Revisión incompleta de ayudas diagnósticas
Seguimiento inadecuado a solicitudes y procedimientos no realizados en la institución
Falta de equipos de computo 
Fala de trabajo en equipo
Conexion a internet deficiente</t>
  </si>
  <si>
    <t xml:space="preserve">Solicitud de ayudas diagnósticas no pertinentes
Solicitud de valoración por especialidades que el paciente no requiere
Modificaciondes de planes terapeuticos ( No apego a guias y protocolos) </t>
  </si>
  <si>
    <t>Comunicación ineficaz entre el equipo de salud
Revista médica prolongada
Saturación del servicio
Realización inoportuna de ordenes médicas
Carencia de equipos de computo 
Ordenes de especialistas registrada por internos</t>
  </si>
  <si>
    <t>Sobre demanda del servicio
No valoracion del paciente
No referenciacion adecuada del medico tratante 
No verificacion de reportes de laboratorios</t>
  </si>
  <si>
    <t>Valoraciones inadecuadas
Alta voluntaria
Falla en el diagnostico</t>
  </si>
  <si>
    <t>Ausencia de personal para cargar anexos y solicitudes de autorizaciones
Ajuste del proceso de egreso</t>
  </si>
  <si>
    <t xml:space="preserve">Deficiencia en el interrogatorio 
Paciente mal informante
Falta de apego al proceso para suspender, formular y suministro de medicamentos </t>
  </si>
  <si>
    <t>Inadecuada elaboracion de epicrisis</t>
  </si>
  <si>
    <t>Egreso sin indicaciones, formulacion 
No realizacion de soportes no Pos, entrega de documentacion incompleta</t>
  </si>
  <si>
    <t>Error en la prescripcion
no cumplimiento en los diez correctos 
Retrazo en la administracion e inicio de los medicamentos  
Prescripcion por internos o personal no capacitado</t>
  </si>
  <si>
    <t>Errores de Formulacion medica</t>
  </si>
  <si>
    <t>Causas de la fallo-- factores contributivos</t>
  </si>
  <si>
    <t>Inadecuada entrega de turno
Revisión incompleta  e inadecuada de escalas de riesgo y barreras de seguridad
Falta de entrenamiento en el reconocimiento de signos de alarma
Trabajo en equipo deficiente
Seguimiento inadecuado al paciente durante el turno
Deficiencias en toma de signos vitales
Necesidad de Realizar actividades administrativas limitando el tiempo para lo asistencial</t>
  </si>
  <si>
    <t>Incumplimiento de barreras de seguridad</t>
  </si>
  <si>
    <t>Registros clinicos inadecuados</t>
  </si>
  <si>
    <t>Conocimiento insuficiente de historia clínica en sistema
Falta de interés en el registro
Diligenciamiento inadecuado de formatos físico (entrega y recibo de turno)
Falta de compromiso por parte del personal con el registro en sistema (medicamentos, glucometrias, procedimientos)</t>
  </si>
  <si>
    <t>Revisión inadecuada de historia clínica</t>
  </si>
  <si>
    <t>Falta de liderazgo frente a la administración del servicio</t>
  </si>
  <si>
    <t>Temor a personal antiguo
Temor a represalias por reporte de eventos adversos y/o desviaciones
Formación de base insuficiente frente a toma de desiciones
Trato inadecuado al personal que genera desconfianza y prevención posterior
Dificultad en la organización de tiempos de trabajo (revista medica prolongada, volumen de pacientes en el servicio, desorden en evolución y formulación de pacientes)</t>
  </si>
  <si>
    <t xml:space="preserve">Información inoportuna a especialistas </t>
  </si>
  <si>
    <t>Deficiencias generales y de comportamiento en el servicio</t>
  </si>
  <si>
    <t>Incumplimiento de ordenes médicas</t>
  </si>
  <si>
    <t xml:space="preserve">Deficiencia en la formulación y ejecución del  plan de cuidados de enfermería </t>
  </si>
  <si>
    <t>deterioro de la condición clínica del usuario</t>
  </si>
  <si>
    <t>Alteración de registros (auditorías)
Desconfianza entre el personal 
Manejo inadecuado de recursos del servicio
Falencias en el cuidado de equipos disponibles
Manejo inadecuado de inventario por asignación
Falta de trabajo en equipo
Comportamiento y trato inadecuado entre compañeros
Conductas inapropiadas durante el turno (corrillos, uso de camillas de paciente para dormir, volumen elevado de musica,uso de celulares en horario de trabajo)</t>
  </si>
  <si>
    <t>BARRERAS DE SEGURIDAD SUGERIDAS</t>
  </si>
  <si>
    <t>COMO</t>
  </si>
  <si>
    <t xml:space="preserve">1. Diseñar e implementar la metodologia para aplicar una guia de respuesta rapida en pacientes con riesgo de deterioro clinico           2. Implementar la obligatoriedad de la valoracion clínica de todo usuario que se solicite la interconsulta a Uci (Subgerencia de Prestacion de Servivios).                                                   3. Presentacion al especialista de turno por parte de medico hospitalario los pacientes con riesgo o deterioro clinico  </t>
  </si>
  <si>
    <t>1. Realizar guia de respuesta rapida por parte de especilista coordinador de UCIA.                                                    2. A traves de una circular emitida por la Gerencia y Subgerencia de prestacion de servicios.                         3. Implemetar la entraga prersencial obligatoria de cada usuario (Subgerencia de prestacion de servicios )</t>
  </si>
  <si>
    <t xml:space="preserve">
Diseñar, socializar, entrenar y realizar seguimiento al personal asistencial en el reconocimiento de signos clínicos de alarma (escalas de clasificación de acuerdo a patología incluir laboratorio)
</t>
  </si>
  <si>
    <t xml:space="preserve">1. Definir priorización
2.Diseño: Revisión bibliografica, formulación de escalas
3. Difusión y entrenamiento
4. Implementación, monitoreo (indicadores) y retroalimentación
</t>
  </si>
  <si>
    <t>1. Identificar y estandarizar documento (clasificación, organización, delgación</t>
  </si>
  <si>
    <t>1. Rediseño historia clínica
2. Socialización y formación en identificación de riesgos
3. Estandarización
4. Seguimiento (auditoría de historia clínica)
5. Monitoreo, medición y retroalimentación.</t>
  </si>
  <si>
    <t xml:space="preserve">1. Definir equipo de trabajo (incluir médico epidemiologo)
2. Formular y desarrollar plan de trabajo </t>
  </si>
  <si>
    <t>1. Auditoría concurrente
2. Retroalimentación personalizada</t>
  </si>
  <si>
    <t xml:space="preserve">1. Definir criterios por patología y morbilidad de cada área
2.Inclusión de criterios en guias
3. Difusión y entrenamiento
4. Implementación, monitoreo (indicadores) y retroalimentación
</t>
  </si>
  <si>
    <t>1. Definir plan de trabajo con aseguradoras
2. Definier instrumentos para información
3. Interelación periodica y sistemática
4. Seguimiento a compromisos</t>
  </si>
  <si>
    <t>1. Revisión bibliográfica
2. Formación del personal de acuerdo a cargo y funciones del equipo de salud.
3. Seguimiento y retroalimentación.</t>
  </si>
  <si>
    <t xml:space="preserve">1. Fortalecer la valoración física (exámen físico cefalocaudal), clínica y de registros clinicos del paciente al ingreso y durante la estancia.
2. Información y entrega de turno personal por parte del personal médico y frente al paciente.
3. Priorizar intervenciones de acuerdo a condición clínica del usuario y fortalecer seguimeinto por parte del equipo de salud.
4.Realizar estudio de cargas y fortalecer en personal delegación de actividades administrativas (realización de epicrisis, remisiones, contraremisiones, formatos no pos).
5. Separar la revista asistencial de la revista docente.
</t>
  </si>
  <si>
    <t xml:space="preserve">1.Realizar, implementar, socializar proceso para adpción y/o adaptación de guías de práctica clínica que incluya un equipo de trabajo multidisciplinario.
2. Fortalcecer procesos de selección, inducción, reinducción del personal.
</t>
  </si>
  <si>
    <t xml:space="preserve"> 1. Priorizar intervenciones de acuerdo a condición clínica del usuario y fortalecer seguimeinto por parte del equipo de salud.
2. Optimizar horarios de revista clínica y oportuniad en la formulación diaria y de modificaciones realizadas en revista de especialista. (cambios en conducta terapéutica, solicitud de ayudas diagnósticas, interconsultas, etc)
</t>
  </si>
  <si>
    <t xml:space="preserve">1. Fortalecer interrogatorio al paciente (anamnesis) al ingreso, durante la estancia, en los traslados y al egreso.
2. Estandarizar registro  en historia clíncia y/o entregas de turno acerca de información pendiente sobre medicacioón previa o tratamientos recibidos por esl paciente
</t>
  </si>
  <si>
    <t xml:space="preserve">1. Optimizar horarios de revista clínica y oportuniad en la formulación diaria y de modificaciones realizadas en revista de especialista. (cambios en conducta terapéutica, solicitud de ayudas diagnósticas, interconsultas, etc)
2. Separar la revista asistencial de la revista docente.
</t>
  </si>
  <si>
    <t>1, Estancia y presencialidad de las especialidades básicas.
2. Ajustar agendas de acuerdo con contratación y normatividad vigente.
3. Concertación de acuerdos mínimos operativos de desempeño para el trabajo en el servicio. (Reuniones semanales de concertación y retroalimentación, inicio de revista, respaldo del grupo de especialistas)
4. Definir conducta de los pacientes y quien realiza la cirugia.
5. El cirujano de turno pasa revista en servicios a las 6:30 p.m. y entrega turno al siguiente cirujano.
6. Fortalecer el diligenciamiento de la historia clínica digital.
7. Mejorar la oportunidad del reporte de las imagenes diagnosticas.
8. Fortalecer las coordinaciones médicas.
9. Respuesta y trato adecuado por parte del médico cuando se llame a reportar un paciente.
10. Estandarizar el proceso para autorización y socializacióon de los cambios de turno de los médicos especialistas.
11. Concertación con especialistas para el cumplimiento de las GPC y protocolos adoptados por el Hospital</t>
  </si>
  <si>
    <t xml:space="preserve">1. Estandarizar entrega de tuno médica y fortalecer la entrega de turno con la revisión del paciente y sus registros clìnicos en cada transición (entrega de consultorio a observación, cambio de turno, traslado a otros servicios)
2. Fortalecer y mejorar la revisión de órdenes mèdicas.
3. Fortalecer la auditoria de procesos de enfermería con una persona responsable de tiempo completo.
4. Registro de órdenes médicas en sistema y restringir el registro en sitios diferentes al plan de manejo(no usar escalas, reportes de laboratorio, o evoluciones anteriores al azar)
5. Realización de órdenes con códigos adecuados y de presentarse errores, la corrección sea realizada por quien se encuentre de turno en el momento
6. Taller evaluativo y laboratorio de toma de signos vitales y manejo de monitores.
7. Generación de órdenes médicas y solicitud ayudas diagnóstica y /o terapéuticas de manera simultánea a la revista por el médico hospitalario
</t>
  </si>
  <si>
    <t xml:space="preserve">1. Optimizar horarios de revista clínica y oportuniad en la formulación diaria y de modificaciones realizadas en revista de especialista. (cambios en conducta terapéutica, solicitud de ayudas diagnósticas, interconsultas, etc)
2. Separar la actividad docente de asistencial durante la revista
3. Registro de órdenes médicas en sistema y restringir el registro en sitios diferentes al plan de manejo(no usar escalas, reportes de laboratorio, o evoluciones anteriores al azar)
4. Realización de órdenes con códigos adecuados y de presentarse errores, la corrección sea realizada por quien se encuentre de turno en el momento.
5. Generación de órdenes médicas y solicitud ayudas diagnóstica y /o terapéuticas de manera simultánea a la revista por el médico hospitalario
6. Realizar seguimietno y fortalecer el acompañamiento del médico hospitalario al especialista durante la revista.
7. Asignar en cada servicio profesional de enfermería para realización de actividades administrativas (listas de chequeo, evaluación de desempeño, educación continuada, planes de capacitación, vacaciones, asistencia a reuniones, análisis de eventos adversos y realización de informes).  
</t>
  </si>
  <si>
    <t>1. Entrenamiento a médicos en la realización de procedimientos
2. Programar asistencia a centros de simulación
3. Realización de procedimientos por médico hospitalario entrenado y por especilaista cuando necesario.</t>
  </si>
  <si>
    <t xml:space="preserve">
1. Adaptar el horario de espcialidad de radiología de acuerdo a necesides y requerimientos institucionales
2. Posibilitar realización diaria de todas las ayudas diagnósticas (incluidos exámens especiales)
3. Auditoría concurrente a cumplimiento de agendas médicas
Estancia y presencialidad de las especialidades básicas.
4. Ajustar agendas de acuerdo con contratación y normatividad vigente.
</t>
  </si>
  <si>
    <t xml:space="preserve">ANÁLISIS DE MODO DE FALLO Y EFECTOS EN CICLO DE ATENCIÓN </t>
  </si>
  <si>
    <t>FECHA DE ELABORACIÓN:</t>
  </si>
  <si>
    <t>FECHA DE ACTUALIZACIÓN:</t>
  </si>
  <si>
    <t>CÓDIGO:</t>
  </si>
  <si>
    <t>VERSIÓN:</t>
  </si>
  <si>
    <t>Fortalecimiento del personal de enfermería en identificación y clasificación de riesgos específicos en el paciente (caidas, upp, etc)</t>
  </si>
  <si>
    <t>PROCESO:</t>
  </si>
  <si>
    <t>Prob.de detección (MF)</t>
  </si>
  <si>
    <t>Atención y manejo intrahospitalario</t>
  </si>
  <si>
    <t>Historia clínica de médico general y especialista insuficiente y registrada de manera desordenada 
Revisión se limita solo a órdenes médicas del paciente
Suspensión inoportuna o incorrecta de medicamentos y líquidos
Chequeo de historia clínica sin tarjetas
Pérdida frecuente de tarjetas
Seguimiento inadecuado a cumplimiento de ordenes médicas</t>
  </si>
  <si>
    <t>Se informa a médico tratante no responde llamado o no se hace presente
Cambios de turno no informados.
Temor a respuesta inadecuada por parte del médico</t>
  </si>
  <si>
    <t>HOSPITALIZACION</t>
  </si>
  <si>
    <t>FRGSP-005</t>
  </si>
  <si>
    <t>24 DE JULIO DE 2018</t>
  </si>
  <si>
    <t>24 DE MAYO DE 2023</t>
  </si>
  <si>
    <t>02</t>
  </si>
  <si>
    <t>HOJA:       DE:   3</t>
  </si>
  <si>
    <t>FECHA DE ANÁLISIS:</t>
  </si>
  <si>
    <t xml:space="preserve">Capacitar al personal asistencial en el reconocimiento de signos clínicos de alarma
Fortalecer escucha activa y comunicaciòn efectiva en el equipo de trabajo
AsiStencia de personal de enfermería en revista médica de especialidades.
Fortalecer en entregas y durante el turno indicaciones sobre el cuidado del paciente de acuerdo a su condición clínica (plan de cuidados)
Actualización documentos o guías relacionadas
Organizar agendas de turno con enfermera jefe asignada
Asignar mensualmente enfermera jefe de apoyo para evaluar registros de enfermeria, evaluación meta modelo de enfermeria Calidad y Calidez en el cuidado
Tarjetas de seguridad de equipos como monitores </t>
  </si>
  <si>
    <t xml:space="preserve">Deficiencia y/o inoportunidad en trámites de cirugía </t>
  </si>
  <si>
    <t xml:space="preserve">Información inadecuada al paciente y familia
Comunicación ineficaz con trabajo social, equipo asistencial del servicio, paciente y familia.
Registro inadecuado de ordenes en historia clínica
Falta de claridad en pasos para la programación del procedimiento
Falta de  recibo y entrega de turno 
Seguimiento inadecuado a trámite administrativo
Programación de cirugía en horarios en que no se encuentra al anestesiologo </t>
  </si>
  <si>
    <t>Programación quirúrgica
Proceso de ronda médica que retroalimenta necesidad de programación de cirugía
Registros de personal de trabajo social
Formulación de turno quirúrgico en historia clinica digital
Diligenciamiento formato de interconsultas en historia clinica</t>
  </si>
  <si>
    <t>Desconocimiento de procesos
identificación inadecuada de riesgos del paciente
Información y educación inadecuada al usuario y familia acerca de la importancia de las barreras de seguridad.
Falta de supervision a personal durante la entrega de turno.</t>
  </si>
  <si>
    <t>Capacitación
Reporte de incidentes  y eventos adversos en prygea
Rondas de seguridad
Evaluación y sefguimiento a diligencimiento de escalas de riesgo como braden, caidas</t>
  </si>
  <si>
    <t>Valoración y Manejo en área de hospitalización</t>
  </si>
  <si>
    <t>Valoración inadecuada de paciente hospitalizado</t>
  </si>
  <si>
    <t>Toma inadecuada de signos vitales.
Falta de registro dato de peso corporal
Personal médico y de enfermería en entrega de turno
Delegación inadecuada de funciones por parte de la jefe a cargo del área.
Falta de comunicación efectiva entre paciente, medico  y enfermero</t>
  </si>
  <si>
    <t>Utilización de herramientas de comunicación efectiva. Dotación de equipos para valoración médica y de enfermería
Creación de herramientas, formatos, guías para evaluación o valoración de riesgos o lesiones.  Ejemplo escala push</t>
  </si>
  <si>
    <t>Firma de compromisos laborales y comportamentales en evaluación de desempeño.
Asignación de actividades y clausulas de cumplimiento en contratos de prestación de servicios.</t>
  </si>
  <si>
    <t>Resolución adecuada de conflictos, manejo de conducto regular e investigación adecuada de inoportunidades y posibles eventos adversos.
Herramienta prygea para reportar incidentes, eventos adversos
Capacitación, inducción y reinducción insttucional</t>
  </si>
  <si>
    <t>Comunicación efectiva
Uso de Herramientas de comunicación efectiva como solicitud de interconsulta 
Plataforma de control solicitud y cambios de turno</t>
  </si>
  <si>
    <t xml:space="preserve">Lista de entrega de turno incompleta
No actualización de kardex
Falta de registros de enfermeria GENFER
Realización de tarjetas y chequeo de historia clínica durante la entrega de turno 
Información incompleta sobre condición clínica del usuario.
Ordenes médicas incompletas.
Falta de seguimiento al paciente en cada turno.
Ordenes pendientes de ejecutar.
Fallas en la comunicación.
Fallos en registro de solicitudes de dietas </t>
  </si>
  <si>
    <t>Revisión del paciente y sus registros clìnicos en cada transición (entrega de paciente, cambio de turno, traslado a otros servicios)
Fortalecer y mejorar la revisión de órdenes mèdicas
Registro de órdenes médicas en un solo sitio de la historia clìnica (no usar escalas, reportes de laboratorio, o evoluciones anteriores al azar)
Realización de órdenes con códigos adecuados y de presentarse errores la correción sea realizada por quien se encuentre de turno en el momento.</t>
  </si>
  <si>
    <t>Valoración inadecuada de signos clínicos del usuario previo al traslado
Información ineficaz previo y durante el traslado.
Falta acompañamiento del medico tratante y enfermería a pacientes criticos
Falta de verificación condiciones seguras al traslado de paciente
Falta de estabilización previo al traslado de pacientes</t>
  </si>
  <si>
    <t>Implementar Lista de chequeo para traslado de paciente
Acompañamiento en traslado de acuerdo a condición clínica del paciente (resocialización de isntructivos de traslado)
Fortalecer evaluación clínica del paciente previo al traslado
Revisión del usuario y registros clínicos previo al traslado a otro servicio
Actualización documento de traslado de pacientes
Rondas de seguridad del paciente con enfoque evaluación traslado de pacientes</t>
  </si>
  <si>
    <t>Herramientas de comunicación y humanización de los servicios.</t>
  </si>
  <si>
    <t>Registro inadecuado de órdenes médicas
Revisión inadecuada de ordenes médicas
Letra ilegible en la trascripcioin de ordenes 
Formulación y evolución en horarios cerca a la entrega de turno
Información insufiente durante el transcurso del turno.</t>
  </si>
  <si>
    <t>Diligenciamiento inadecuado o incompleto de formato plan de cuidados
Ausencia de registros clínicos para enfermería en Dinamica Gerencial que incluya NIC/NOC
Falta de guias basadas en evidencia para enfermería
Desconocimiento de actividades de enfermería específicas de acuerdo a necesidades de cuidado del paciente.</t>
  </si>
  <si>
    <t>Implementación de plan de cuidados NANDA en historia clinica digital DINAMICA GERENCIAL</t>
  </si>
  <si>
    <t>Auditoria médica concurrente
Auditoria de enfermería
Rondas de seguridad</t>
  </si>
  <si>
    <t>JUNIO. 2023</t>
  </si>
  <si>
    <t>Alertas de laboratorios críticos
Control de balance de liquidos en historia clinica digitla
Entrega de turno 
Comunicación efectiva</t>
  </si>
  <si>
    <t xml:space="preserve">Capacitación, socializacion de lecciones aprendidas, inducción y reinducción. </t>
  </si>
  <si>
    <t>Valoración y Manejo Inicial en hospitalización</t>
  </si>
  <si>
    <t>Valoración inadecuada en paciente hospitalizado</t>
  </si>
  <si>
    <t>Historia clinica actualizada con opciones de registro
Auditoria médica, concurrencia</t>
  </si>
  <si>
    <t>Inoportunidad en la respuesta a interconsultas</t>
  </si>
  <si>
    <t>Realizar, implementar, socializar proceso para adpción y/o adaptación de guías de práctica clínica(criterios de ingreso, egreso, educación al usuario y familia) que incluya un equipo de trabajo multidisciplinario.</t>
  </si>
  <si>
    <t>Actualización documento sobre traslado de paciente
Rondas de seguridad que evalua condiciones seguras al trasladar paciente</t>
  </si>
  <si>
    <t>Concurrencia de auditoria médica
Rondas de seguridad del paciente
Guias de practica clinica</t>
  </si>
  <si>
    <t>Documento actualizado manual de procedimientos e imágenes diagnsoticas.</t>
  </si>
  <si>
    <t>Estrategia de gestión de egreso en el segundo piso, que agiliza egresos efectivos. Con promedio de egreso 3 horas o menos.</t>
  </si>
  <si>
    <t>Registros de reportes de estudios en historia clinica digital, control de oportunidad de registros</t>
  </si>
  <si>
    <t>Se realiza evaluación al egreso de paciientes atendidos en área gestion de egreso y quirófano, alertandoo observaciones y retroalimentando necesidades.</t>
  </si>
  <si>
    <t xml:space="preserve">Seguimiento formulación médica por parte de servicio farmaceutico.  </t>
  </si>
  <si>
    <t>Seguimiento de reconciliación al ingreso, traslado y egreso. Evaluación pacientte trazador por auditoria médica. Inclusión en historia clinica de ingreso herramienta para registro de reconciliación medicamentosa. Capacitación al personal asistencial</t>
  </si>
  <si>
    <t>Asignación personal de autorizaciones</t>
  </si>
  <si>
    <t>Estrategia prealta en servicios d ehospitalización.</t>
  </si>
  <si>
    <t xml:space="preserve">Toma inadecuada de signos vitales.
Falta de entrenamiento del personal que realiza la clasificación.
Presión de usuarios y/o familiares
Tráfico de influencias.
</t>
  </si>
  <si>
    <t>2023.</t>
  </si>
  <si>
    <t>Anamnesis insuficiente, 
Interrogatorio al paciente no incluye medicación previa, alergias.
Registro incompleto y/o inadecuado en historia clínica.
Falencias en la identificación de necesidad de aislamiento según patología.
Coomorbilidades
Reconciliación medicamentosa
Falta de comunicación con paciente y familiar</t>
  </si>
  <si>
    <t>Identicación inadecuada de paciente crítico.
Fallas en la comunicación en el equipo que asiste la reanimación.
Falta de experticia del personal que asiste la reanimación.
Carencia de insumos
Falta de atención a llamados de emergencia, codigo azul, codigo rojo</t>
  </si>
  <si>
    <t xml:space="preserve">
Solicitud de interconsultas a uci</t>
  </si>
  <si>
    <t xml:space="preserve">
Monitoreo inadecuado del paciente que requiere control de signos vitales
Falta de agilidad y experiencia en médicos hospitalarios para pasar ronda médica, tomar decisiones, registrar historias clinicas, formulación </t>
  </si>
  <si>
    <t>Falta definición de conducta clinica o quirurgica</t>
  </si>
  <si>
    <t xml:space="preserve">Comunicación ineficaz en las transiciones
Información incompleta sobre condición clínica del usuario
No revision, ni interpretacion de paraclinicos y ayudas diagnosticas
Falta de entrega de turno personalmente entre profesionales.
</t>
  </si>
  <si>
    <t>Fortalecer el proceso de entrega y recibo de turno, tipo ronda médica y ronda de enfermería</t>
  </si>
  <si>
    <t>Valoración inadecuada de signos clínicos del usuario previo al traslado
Información ineficaz previo y durante el traslado.
Falta de verificación de condiciones seguras al traslado como conexión de equipos, barandas levantadas, monitor y bombas de infusión con bateria completa</t>
  </si>
  <si>
    <t>Valoración inadecuada de paciente hospitalizado
Uso inadecuado de historia clínica (copiar y pergar)
Inadecuada reconciliacion medicamentosa al traslado de paciente entre servicios</t>
  </si>
  <si>
    <t xml:space="preserve">Falta de llamado a especialista
Falta de registro de respuesta  a interconsulta 
Demora en el llamado a especialista
No respuesta ha llamado por parte de especialista
Ingreso de paciente cerca al cambio de turno de especialista
Especialidades no disponibles  
Desactualizacion de datos de especialistas
Priorizacion revista medica 
</t>
  </si>
  <si>
    <t>Actualización documento y seguimiento realizado a oportunidad en la asignación de camas. Seguimiento asignación de camas.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</si>
</sst>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sz val="10"/>
      <name val="Arial"/>
      <family val="2"/>
    </font>
    <font>
      <b/>
      <sz val="9"/>
      <color indexed="81"/>
      <name val="Tahoma"/>
      <charset val="1"/>
    </font>
    <font>
      <sz val="9"/>
      <color indexed="81"/>
      <name val="Tahoma"/>
      <charset val="1"/>
    </font>
    <font>
      <b/>
      <sz val="14"/>
      <color indexed="8"/>
      <name val="Arial"/>
      <family val="2"/>
    </font>
    <font>
      <sz val="11"/>
      <name val="Arial"/>
      <family val="2"/>
    </font>
    <font>
      <b/>
      <sz val="9"/>
      <name val="Arial"/>
      <family val="2"/>
    </font>
    <font>
      <sz val="9"/>
      <name val="Arial"/>
      <family val="2"/>
    </font>
    <font>
      <u/>
      <sz val="10"/>
      <color indexed="12"/>
      <name val="Arial"/>
      <family val="2"/>
    </font>
    <font>
      <b/>
      <sz val="11"/>
      <name val="Franklin Gothic Book"/>
      <family val="2"/>
    </font>
    <font>
      <sz val="11"/>
      <name val="Franklin Gothic Book"/>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5" fillId="3" borderId="2" applyNumberFormat="0" applyFont="0" applyFill="0" applyAlignment="0">
      <alignment horizontal="center" vertical="center" wrapText="1"/>
    </xf>
    <xf numFmtId="0" fontId="9" fillId="0" borderId="0" applyNumberFormat="0" applyFill="0" applyBorder="0" applyAlignment="0" applyProtection="0">
      <alignment vertical="top"/>
      <protection locked="0"/>
    </xf>
    <xf numFmtId="0" fontId="1" fillId="0" borderId="0"/>
  </cellStyleXfs>
  <cellXfs count="82">
    <xf numFmtId="0" fontId="0" fillId="0" borderId="0" xfId="0"/>
    <xf numFmtId="0" fontId="1" fillId="0" borderId="0" xfId="0" applyFont="1"/>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0" applyFont="1"/>
    <xf numFmtId="0" fontId="10" fillId="0" borderId="0" xfId="0" applyFont="1" applyAlignment="1">
      <alignment wrapText="1"/>
    </xf>
    <xf numFmtId="0" fontId="10" fillId="0" borderId="0" xfId="3" applyFont="1" applyAlignment="1">
      <alignment horizont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shrinkToFit="1"/>
    </xf>
    <xf numFmtId="0" fontId="11" fillId="0" borderId="0" xfId="0" applyFont="1" applyAlignment="1">
      <alignment horizontal="left"/>
    </xf>
    <xf numFmtId="0" fontId="0" fillId="4" borderId="0" xfId="0" applyFill="1"/>
    <xf numFmtId="0" fontId="1" fillId="4" borderId="0" xfId="0" applyFont="1" applyFill="1" applyBorder="1" applyAlignment="1">
      <alignment horizontal="left" vertical="center" wrapText="1"/>
    </xf>
    <xf numFmtId="0" fontId="0" fillId="4" borderId="0" xfId="0" applyFill="1" applyBorder="1"/>
    <xf numFmtId="0" fontId="11" fillId="4" borderId="0" xfId="0" applyFont="1" applyFill="1"/>
    <xf numFmtId="0" fontId="10" fillId="4" borderId="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4" borderId="0" xfId="0" applyFill="1" applyBorder="1" applyAlignment="1">
      <alignment horizontal="center" vertical="center"/>
    </xf>
    <xf numFmtId="0" fontId="0" fillId="4" borderId="0" xfId="0" applyFill="1" applyAlignment="1">
      <alignment horizontal="center" vertical="center"/>
    </xf>
    <xf numFmtId="0" fontId="0" fillId="4" borderId="1" xfId="0" applyFill="1" applyBorder="1" applyAlignment="1">
      <alignment horizontal="center" vertical="center" wrapText="1"/>
    </xf>
    <xf numFmtId="0" fontId="9" fillId="4" borderId="0" xfId="2" applyFill="1" applyBorder="1" applyAlignment="1" applyProtection="1">
      <alignment horizontal="center" vertical="center" wrapText="1"/>
    </xf>
    <xf numFmtId="0" fontId="0" fillId="4" borderId="0" xfId="0" applyFill="1" applyBorder="1" applyAlignment="1">
      <alignment horizontal="center" vertical="center" wrapText="1"/>
    </xf>
    <xf numFmtId="0" fontId="1"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0" fillId="4" borderId="1" xfId="0" applyFill="1" applyBorder="1" applyAlignment="1">
      <alignment horizontal="left" vertical="center" wrapText="1"/>
    </xf>
    <xf numFmtId="0" fontId="0" fillId="4" borderId="1" xfId="0" applyFill="1" applyBorder="1" applyAlignment="1">
      <alignment horizontal="justify" vertical="center" wrapText="1"/>
    </xf>
    <xf numFmtId="0" fontId="1" fillId="4" borderId="1" xfId="0" applyFont="1" applyFill="1" applyBorder="1" applyAlignment="1">
      <alignment vertical="center" wrapText="1"/>
    </xf>
    <xf numFmtId="0" fontId="0" fillId="4" borderId="0" xfId="0" applyFill="1" applyBorder="1" applyAlignment="1">
      <alignment horizontal="left" vertical="center"/>
    </xf>
    <xf numFmtId="0" fontId="1" fillId="4" borderId="0" xfId="0" applyFont="1" applyFill="1"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wrapText="1"/>
    </xf>
    <xf numFmtId="0" fontId="0" fillId="4" borderId="0" xfId="0" applyFill="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left" vertical="center" wrapText="1"/>
    </xf>
    <xf numFmtId="0" fontId="0" fillId="4" borderId="1" xfId="0" applyFill="1" applyBorder="1"/>
    <xf numFmtId="0" fontId="6" fillId="4" borderId="0" xfId="0" applyFont="1" applyFill="1" applyBorder="1" applyAlignment="1">
      <alignment horizontal="left" vertical="center" wrapText="1"/>
    </xf>
    <xf numFmtId="0" fontId="0" fillId="4" borderId="3" xfId="0" applyFont="1" applyFill="1" applyBorder="1" applyAlignment="1">
      <alignment vertical="center" wrapText="1"/>
    </xf>
    <xf numFmtId="0" fontId="1" fillId="4" borderId="1" xfId="0" applyFont="1" applyFill="1" applyBorder="1" applyAlignment="1">
      <alignment wrapText="1"/>
    </xf>
    <xf numFmtId="0" fontId="0" fillId="4" borderId="1" xfId="0" applyFill="1" applyBorder="1" applyAlignment="1">
      <alignment vertical="center"/>
    </xf>
    <xf numFmtId="0" fontId="1" fillId="4" borderId="1" xfId="0" applyFont="1" applyFill="1" applyBorder="1" applyAlignment="1">
      <alignment vertical="center"/>
    </xf>
    <xf numFmtId="0" fontId="0" fillId="4" borderId="0" xfId="0" applyFill="1" applyBorder="1" applyAlignment="1"/>
    <xf numFmtId="0" fontId="0" fillId="4" borderId="3" xfId="0" applyFill="1" applyBorder="1" applyAlignment="1">
      <alignment horizontal="justify" vertical="center" wrapText="1"/>
    </xf>
    <xf numFmtId="0" fontId="0" fillId="4" borderId="1" xfId="0" applyFont="1" applyFill="1" applyBorder="1" applyAlignment="1">
      <alignment horizontal="left" vertical="center" wrapText="1"/>
    </xf>
    <xf numFmtId="0" fontId="0" fillId="4" borderId="1" xfId="0" applyFill="1" applyBorder="1" applyAlignment="1">
      <alignment horizontal="justify" vertical="center"/>
    </xf>
    <xf numFmtId="0" fontId="10" fillId="0" borderId="1" xfId="0" applyFont="1" applyBorder="1" applyAlignment="1">
      <alignment horizontal="center"/>
    </xf>
    <xf numFmtId="0" fontId="10" fillId="0" borderId="1" xfId="0" applyFont="1" applyBorder="1" applyAlignment="1">
      <alignment horizontal="center" vertical="center" wrapText="1"/>
    </xf>
    <xf numFmtId="0" fontId="11" fillId="0" borderId="1" xfId="3" applyFont="1" applyBorder="1" applyAlignment="1">
      <alignment horizontal="center"/>
    </xf>
    <xf numFmtId="0" fontId="11" fillId="0" borderId="1" xfId="3" applyFont="1" applyBorder="1" applyAlignment="1" applyProtection="1">
      <alignment horizontal="center" vertical="center" wrapText="1"/>
    </xf>
    <xf numFmtId="0" fontId="11" fillId="0" borderId="0" xfId="3" applyFont="1" applyBorder="1" applyAlignment="1">
      <alignment horizontal="center" wrapText="1"/>
    </xf>
    <xf numFmtId="0" fontId="10" fillId="0" borderId="0" xfId="3" applyFont="1" applyAlignment="1">
      <alignment horizontal="center" wrapText="1"/>
    </xf>
    <xf numFmtId="2" fontId="11" fillId="0" borderId="0" xfId="3" applyNumberFormat="1" applyFont="1" applyBorder="1" applyAlignment="1">
      <alignment horizontal="center"/>
    </xf>
    <xf numFmtId="0" fontId="11" fillId="0" borderId="1" xfId="3" applyFont="1" applyBorder="1" applyAlignment="1">
      <alignment horizontal="center" vertical="center"/>
    </xf>
    <xf numFmtId="0" fontId="11" fillId="0" borderId="1" xfId="3" applyFont="1" applyFill="1" applyBorder="1" applyAlignment="1" applyProtection="1">
      <alignment horizontal="center" vertical="center" wrapText="1"/>
    </xf>
    <xf numFmtId="49" fontId="11" fillId="0" borderId="1" xfId="3" applyNumberFormat="1" applyFont="1" applyBorder="1" applyAlignment="1">
      <alignment horizontal="center" wrapText="1"/>
    </xf>
    <xf numFmtId="0" fontId="11" fillId="0" borderId="1" xfId="3" applyFont="1" applyBorder="1" applyAlignment="1">
      <alignment horizontal="center"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0" fillId="0" borderId="1" xfId="0" applyFont="1" applyBorder="1" applyAlignment="1">
      <alignment horizontal="center" vertical="center"/>
    </xf>
    <xf numFmtId="0" fontId="1" fillId="5" borderId="7" xfId="0" applyFont="1" applyFill="1" applyBorder="1" applyAlignment="1">
      <alignment horizontal="center" vertical="center" wrapText="1"/>
    </xf>
  </cellXfs>
  <cellStyles count="4">
    <cellStyle name="Hipervínculo" xfId="2" builtinId="8"/>
    <cellStyle name="N" xfId="1"/>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1139824</xdr:colOff>
      <xdr:row>0</xdr:row>
      <xdr:rowOff>8465</xdr:rowOff>
    </xdr:from>
    <xdr:to>
      <xdr:col>10</xdr:col>
      <xdr:colOff>1600200</xdr:colOff>
      <xdr:row>4</xdr:row>
      <xdr:rowOff>76827</xdr:rowOff>
    </xdr:to>
    <xdr:pic>
      <xdr:nvPicPr>
        <xdr:cNvPr id="2" name="65 Imagen"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4265274" y="8465"/>
          <a:ext cx="460376" cy="868462"/>
        </a:xfrm>
        <a:prstGeom prst="rect">
          <a:avLst/>
        </a:prstGeom>
        <a:noFill/>
        <a:ln w="9525">
          <a:noFill/>
          <a:miter lim="800000"/>
          <a:headEnd/>
          <a:tailEnd/>
        </a:ln>
      </xdr:spPr>
    </xdr:pic>
    <xdr:clientData/>
  </xdr:twoCellAnchor>
  <xdr:twoCellAnchor>
    <xdr:from>
      <xdr:col>0</xdr:col>
      <xdr:colOff>228600</xdr:colOff>
      <xdr:row>0</xdr:row>
      <xdr:rowOff>126999</xdr:rowOff>
    </xdr:from>
    <xdr:to>
      <xdr:col>1</xdr:col>
      <xdr:colOff>947625</xdr:colOff>
      <xdr:row>4</xdr:row>
      <xdr:rowOff>84999</xdr:rowOff>
    </xdr:to>
    <xdr:grpSp>
      <xdr:nvGrpSpPr>
        <xdr:cNvPr id="3" name="Group 737"/>
        <xdr:cNvGrpSpPr>
          <a:grpSpLocks/>
        </xdr:cNvGrpSpPr>
      </xdr:nvGrpSpPr>
      <xdr:grpSpPr bwMode="auto">
        <a:xfrm>
          <a:off x="228600" y="126999"/>
          <a:ext cx="954590" cy="777355"/>
          <a:chOff x="6560" y="546"/>
          <a:chExt cx="1353" cy="1288"/>
        </a:xfrm>
      </xdr:grpSpPr>
      <xdr:sp macro="" textlink="">
        <xdr:nvSpPr>
          <xdr:cNvPr id="4" name="Freeform 738"/>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5" name="Freeform 739"/>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6" name="Freeform 740"/>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7" name="Group 741"/>
          <xdr:cNvGrpSpPr>
            <a:grpSpLocks/>
          </xdr:cNvGrpSpPr>
        </xdr:nvGrpSpPr>
        <xdr:grpSpPr bwMode="auto">
          <a:xfrm>
            <a:off x="6745" y="546"/>
            <a:ext cx="817" cy="819"/>
            <a:chOff x="5991" y="13"/>
            <a:chExt cx="1360" cy="1360"/>
          </a:xfrm>
        </xdr:grpSpPr>
        <xdr:sp macro="" textlink="">
          <xdr:nvSpPr>
            <xdr:cNvPr id="8" name="Freeform 742"/>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9" name="Freeform 743"/>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10" name="Freeform 744"/>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1" name="Freeform 745"/>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2" name="Freeform 746"/>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3" name="Freeform 747"/>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4" name="Freeform 748"/>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5" name="Freeform 749"/>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6" name="Freeform 750"/>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7" name="Freeform 751"/>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8" name="Freeform 752"/>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9" name="Freeform 753"/>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253999</xdr:colOff>
      <xdr:row>0</xdr:row>
      <xdr:rowOff>84665</xdr:rowOff>
    </xdr:from>
    <xdr:to>
      <xdr:col>10</xdr:col>
      <xdr:colOff>865999</xdr:colOff>
      <xdr:row>4</xdr:row>
      <xdr:rowOff>134253</xdr:rowOff>
    </xdr:to>
    <xdr:pic>
      <xdr:nvPicPr>
        <xdr:cNvPr id="2" name="65 Imagen"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1997266" y="84665"/>
          <a:ext cx="612000" cy="963988"/>
        </a:xfrm>
        <a:prstGeom prst="rect">
          <a:avLst/>
        </a:prstGeom>
        <a:noFill/>
        <a:ln w="9525">
          <a:noFill/>
          <a:miter lim="800000"/>
          <a:headEnd/>
          <a:tailEnd/>
        </a:ln>
      </xdr:spPr>
    </xdr:pic>
    <xdr:clientData/>
  </xdr:twoCellAnchor>
  <xdr:twoCellAnchor>
    <xdr:from>
      <xdr:col>0</xdr:col>
      <xdr:colOff>228600</xdr:colOff>
      <xdr:row>0</xdr:row>
      <xdr:rowOff>126999</xdr:rowOff>
    </xdr:from>
    <xdr:to>
      <xdr:col>1</xdr:col>
      <xdr:colOff>947625</xdr:colOff>
      <xdr:row>4</xdr:row>
      <xdr:rowOff>84999</xdr:rowOff>
    </xdr:to>
    <xdr:grpSp>
      <xdr:nvGrpSpPr>
        <xdr:cNvPr id="3" name="Group 737"/>
        <xdr:cNvGrpSpPr>
          <a:grpSpLocks/>
        </xdr:cNvGrpSpPr>
      </xdr:nvGrpSpPr>
      <xdr:grpSpPr bwMode="auto">
        <a:xfrm>
          <a:off x="228600" y="126999"/>
          <a:ext cx="957150" cy="872400"/>
          <a:chOff x="6560" y="546"/>
          <a:chExt cx="1353" cy="1288"/>
        </a:xfrm>
      </xdr:grpSpPr>
      <xdr:sp macro="" textlink="">
        <xdr:nvSpPr>
          <xdr:cNvPr id="4" name="Freeform 738"/>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5" name="Freeform 739"/>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6" name="Freeform 740"/>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7" name="Group 741"/>
          <xdr:cNvGrpSpPr>
            <a:grpSpLocks/>
          </xdr:cNvGrpSpPr>
        </xdr:nvGrpSpPr>
        <xdr:grpSpPr bwMode="auto">
          <a:xfrm>
            <a:off x="6745" y="546"/>
            <a:ext cx="817" cy="819"/>
            <a:chOff x="5991" y="13"/>
            <a:chExt cx="1360" cy="1360"/>
          </a:xfrm>
        </xdr:grpSpPr>
        <xdr:sp macro="" textlink="">
          <xdr:nvSpPr>
            <xdr:cNvPr id="8" name="Freeform 742"/>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9" name="Freeform 743"/>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10" name="Freeform 744"/>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1" name="Freeform 745"/>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2" name="Freeform 746"/>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3" name="Freeform 747"/>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4" name="Freeform 748"/>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5" name="Freeform 749"/>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6" name="Freeform 750"/>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7" name="Freeform 751"/>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8" name="Freeform 752"/>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9" name="Freeform 753"/>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tabSelected="1" zoomScale="93" zoomScaleNormal="93" workbookViewId="0">
      <selection activeCell="I39" sqref="I39"/>
    </sheetView>
  </sheetViews>
  <sheetFormatPr baseColWidth="10" defaultRowHeight="12.75" x14ac:dyDescent="0.2"/>
  <cols>
    <col min="1" max="1" width="3.5703125" customWidth="1"/>
    <col min="2" max="2" width="22.28515625" customWidth="1"/>
    <col min="3" max="3" width="18.140625" customWidth="1"/>
    <col min="4" max="4" width="43" customWidth="1"/>
    <col min="5" max="5" width="21.85546875" customWidth="1"/>
    <col min="6" max="7" width="7.140625" customWidth="1"/>
    <col min="8" max="8" width="13" customWidth="1"/>
    <col min="9" max="9" width="11.42578125" customWidth="1"/>
    <col min="10" max="10" width="51" customWidth="1"/>
    <col min="11" max="11" width="29.42578125" customWidth="1"/>
    <col min="12" max="12" width="15.42578125" customWidth="1"/>
  </cols>
  <sheetData>
    <row r="1" spans="1:17" ht="15.75" x14ac:dyDescent="0.3">
      <c r="A1" s="64"/>
      <c r="B1" s="64"/>
      <c r="C1" s="65" t="s">
        <v>102</v>
      </c>
      <c r="D1" s="65"/>
      <c r="E1" s="65"/>
      <c r="F1" s="66" t="s">
        <v>105</v>
      </c>
      <c r="G1" s="66"/>
      <c r="H1" s="66"/>
      <c r="I1" s="67" t="s">
        <v>103</v>
      </c>
      <c r="J1" s="67"/>
      <c r="K1" s="66"/>
    </row>
    <row r="2" spans="1:17" ht="15.75" x14ac:dyDescent="0.2">
      <c r="A2" s="64"/>
      <c r="B2" s="64"/>
      <c r="C2" s="65"/>
      <c r="D2" s="65"/>
      <c r="E2" s="65"/>
      <c r="F2" s="71" t="s">
        <v>114</v>
      </c>
      <c r="G2" s="71"/>
      <c r="H2" s="71"/>
      <c r="I2" s="67" t="s">
        <v>115</v>
      </c>
      <c r="J2" s="67"/>
      <c r="K2" s="66"/>
    </row>
    <row r="3" spans="1:17" ht="15.75" x14ac:dyDescent="0.2">
      <c r="A3" s="64"/>
      <c r="B3" s="64"/>
      <c r="C3" s="65"/>
      <c r="D3" s="65"/>
      <c r="E3" s="65"/>
      <c r="F3" s="71"/>
      <c r="G3" s="71"/>
      <c r="H3" s="71"/>
      <c r="I3" s="67" t="s">
        <v>104</v>
      </c>
      <c r="J3" s="67"/>
      <c r="K3" s="66"/>
    </row>
    <row r="4" spans="1:17" ht="15.75" x14ac:dyDescent="0.3">
      <c r="A4" s="64"/>
      <c r="B4" s="64"/>
      <c r="C4" s="65"/>
      <c r="D4" s="65"/>
      <c r="E4" s="65"/>
      <c r="F4" s="66" t="s">
        <v>106</v>
      </c>
      <c r="G4" s="66"/>
      <c r="H4" s="66"/>
      <c r="I4" s="72" t="s">
        <v>116</v>
      </c>
      <c r="J4" s="72"/>
      <c r="K4" s="66"/>
    </row>
    <row r="5" spans="1:17" ht="15.75" x14ac:dyDescent="0.3">
      <c r="A5" s="64"/>
      <c r="B5" s="64"/>
      <c r="C5" s="65"/>
      <c r="D5" s="65"/>
      <c r="E5" s="65"/>
      <c r="F5" s="73" t="s">
        <v>117</v>
      </c>
      <c r="G5" s="73"/>
      <c r="H5" s="73"/>
      <c r="I5" s="74" t="s">
        <v>118</v>
      </c>
      <c r="J5" s="74"/>
      <c r="K5" s="66"/>
    </row>
    <row r="6" spans="1:17" ht="17.45" customHeight="1" thickBot="1" x14ac:dyDescent="0.35">
      <c r="A6" s="11"/>
      <c r="B6" s="68" t="s">
        <v>113</v>
      </c>
      <c r="C6" s="68"/>
      <c r="D6" s="69" t="s">
        <v>119</v>
      </c>
      <c r="E6" s="69"/>
      <c r="F6" s="69"/>
      <c r="G6" s="69"/>
      <c r="H6" s="70" t="s">
        <v>161</v>
      </c>
      <c r="I6" s="70"/>
      <c r="J6" s="70"/>
    </row>
    <row r="7" spans="1:17" s="2" customFormat="1" ht="47.25" customHeight="1" x14ac:dyDescent="0.2">
      <c r="A7" s="4" t="s">
        <v>40</v>
      </c>
      <c r="B7" s="3" t="s">
        <v>39</v>
      </c>
      <c r="C7" s="3" t="s">
        <v>38</v>
      </c>
      <c r="D7" s="3" t="s">
        <v>37</v>
      </c>
      <c r="E7" s="3" t="s">
        <v>36</v>
      </c>
      <c r="F7" s="3" t="s">
        <v>35</v>
      </c>
      <c r="G7" s="3" t="s">
        <v>34</v>
      </c>
      <c r="H7" s="3" t="s">
        <v>33</v>
      </c>
      <c r="I7" s="6" t="s">
        <v>32</v>
      </c>
      <c r="J7" s="5" t="s">
        <v>79</v>
      </c>
      <c r="K7" s="5" t="s">
        <v>80</v>
      </c>
      <c r="L7" s="7"/>
      <c r="M7" s="7"/>
      <c r="N7" s="8"/>
      <c r="O7" s="8"/>
      <c r="P7" s="8"/>
      <c r="Q7" s="8"/>
    </row>
    <row r="8" spans="1:17" s="38" customFormat="1" ht="102" x14ac:dyDescent="0.2">
      <c r="A8" s="31">
        <v>1</v>
      </c>
      <c r="B8" s="32" t="s">
        <v>145</v>
      </c>
      <c r="C8" s="32" t="s">
        <v>146</v>
      </c>
      <c r="D8" s="33" t="s">
        <v>160</v>
      </c>
      <c r="E8" s="32" t="s">
        <v>0</v>
      </c>
      <c r="F8" s="34">
        <v>3</v>
      </c>
      <c r="G8" s="34">
        <v>8</v>
      </c>
      <c r="H8" s="34">
        <v>3</v>
      </c>
      <c r="I8" s="35">
        <f t="shared" ref="I8:I21" si="0">F8*G8*H8</f>
        <v>72</v>
      </c>
      <c r="J8" s="32" t="s">
        <v>83</v>
      </c>
      <c r="K8" s="32" t="s">
        <v>84</v>
      </c>
      <c r="L8" s="36"/>
      <c r="M8" s="36"/>
      <c r="N8" s="37"/>
      <c r="O8" s="26"/>
      <c r="P8" s="26"/>
      <c r="Q8" s="37"/>
    </row>
    <row r="9" spans="1:17" s="38" customFormat="1" ht="135" customHeight="1" x14ac:dyDescent="0.2">
      <c r="A9" s="31">
        <v>2</v>
      </c>
      <c r="B9" s="32" t="s">
        <v>145</v>
      </c>
      <c r="C9" s="32" t="s">
        <v>30</v>
      </c>
      <c r="D9" s="33" t="s">
        <v>162</v>
      </c>
      <c r="E9" s="32" t="s">
        <v>0</v>
      </c>
      <c r="F9" s="34">
        <v>3</v>
      </c>
      <c r="G9" s="34">
        <v>8</v>
      </c>
      <c r="H9" s="34">
        <v>4</v>
      </c>
      <c r="I9" s="35">
        <f t="shared" si="0"/>
        <v>96</v>
      </c>
      <c r="J9" s="32" t="s">
        <v>147</v>
      </c>
      <c r="K9" s="32" t="s">
        <v>85</v>
      </c>
      <c r="L9" s="36"/>
      <c r="M9" s="36"/>
      <c r="N9" s="37"/>
      <c r="O9" s="26"/>
      <c r="P9" s="26"/>
      <c r="Q9" s="37"/>
    </row>
    <row r="10" spans="1:17" s="38" customFormat="1" ht="116.25" customHeight="1" x14ac:dyDescent="0.2">
      <c r="A10" s="39">
        <v>3</v>
      </c>
      <c r="B10" s="32" t="s">
        <v>145</v>
      </c>
      <c r="C10" s="32" t="s">
        <v>23</v>
      </c>
      <c r="D10" s="33" t="s">
        <v>163</v>
      </c>
      <c r="E10" s="32" t="s">
        <v>0</v>
      </c>
      <c r="F10" s="39">
        <v>3</v>
      </c>
      <c r="G10" s="39">
        <v>9</v>
      </c>
      <c r="H10" s="39">
        <v>2</v>
      </c>
      <c r="I10" s="35">
        <f t="shared" si="0"/>
        <v>54</v>
      </c>
      <c r="J10" s="32" t="s">
        <v>164</v>
      </c>
      <c r="K10" s="32" t="s">
        <v>86</v>
      </c>
      <c r="L10" s="40"/>
      <c r="M10" s="41"/>
      <c r="N10" s="37"/>
      <c r="O10" s="26"/>
      <c r="P10" s="26"/>
      <c r="Q10" s="37"/>
    </row>
    <row r="11" spans="1:17" s="38" customFormat="1" ht="111.75" customHeight="1" x14ac:dyDescent="0.2">
      <c r="A11" s="39">
        <v>4</v>
      </c>
      <c r="B11" s="32" t="s">
        <v>145</v>
      </c>
      <c r="C11" s="32" t="s">
        <v>148</v>
      </c>
      <c r="D11" s="33" t="s">
        <v>165</v>
      </c>
      <c r="E11" s="32" t="s">
        <v>0</v>
      </c>
      <c r="F11" s="34">
        <v>4</v>
      </c>
      <c r="G11" s="34">
        <v>9</v>
      </c>
      <c r="H11" s="34">
        <v>6</v>
      </c>
      <c r="I11" s="81">
        <f t="shared" si="0"/>
        <v>216</v>
      </c>
      <c r="J11" s="42" t="s">
        <v>81</v>
      </c>
      <c r="K11" s="43" t="s">
        <v>82</v>
      </c>
      <c r="L11" s="41"/>
      <c r="M11" s="41"/>
      <c r="N11" s="37"/>
      <c r="O11" s="26"/>
      <c r="P11" s="26"/>
      <c r="Q11" s="37"/>
    </row>
    <row r="12" spans="1:17" s="38" customFormat="1" ht="123.75" customHeight="1" x14ac:dyDescent="0.2">
      <c r="A12" s="39">
        <v>5</v>
      </c>
      <c r="B12" s="32" t="s">
        <v>7</v>
      </c>
      <c r="C12" s="44" t="s">
        <v>166</v>
      </c>
      <c r="D12" s="45" t="s">
        <v>41</v>
      </c>
      <c r="E12" s="32" t="s">
        <v>0</v>
      </c>
      <c r="F12" s="39">
        <v>4</v>
      </c>
      <c r="G12" s="39">
        <v>8</v>
      </c>
      <c r="H12" s="39">
        <v>4</v>
      </c>
      <c r="I12" s="35">
        <f t="shared" si="0"/>
        <v>128</v>
      </c>
      <c r="J12" s="46" t="s">
        <v>149</v>
      </c>
      <c r="K12" s="32" t="s">
        <v>87</v>
      </c>
      <c r="L12" s="47"/>
      <c r="M12" s="37"/>
      <c r="N12" s="37"/>
      <c r="O12" s="48"/>
      <c r="P12" s="26"/>
      <c r="Q12" s="37"/>
    </row>
    <row r="13" spans="1:17" s="38" customFormat="1" ht="119.25" customHeight="1" x14ac:dyDescent="0.2">
      <c r="A13" s="39">
        <v>6</v>
      </c>
      <c r="B13" s="32" t="s">
        <v>19</v>
      </c>
      <c r="C13" s="32" t="s">
        <v>18</v>
      </c>
      <c r="D13" s="33" t="s">
        <v>167</v>
      </c>
      <c r="E13" s="32" t="s">
        <v>0</v>
      </c>
      <c r="F13" s="39">
        <v>4</v>
      </c>
      <c r="G13" s="39">
        <v>5</v>
      </c>
      <c r="H13" s="39">
        <v>6</v>
      </c>
      <c r="I13" s="35">
        <f t="shared" si="0"/>
        <v>120</v>
      </c>
      <c r="J13" s="46" t="s">
        <v>168</v>
      </c>
      <c r="K13" s="32" t="s">
        <v>88</v>
      </c>
      <c r="L13" s="47"/>
      <c r="M13" s="37"/>
      <c r="N13" s="37"/>
      <c r="O13" s="48"/>
      <c r="P13" s="26"/>
      <c r="Q13" s="37"/>
    </row>
    <row r="14" spans="1:17" s="51" customFormat="1" ht="123.75" customHeight="1" x14ac:dyDescent="0.2">
      <c r="A14" s="49">
        <v>7</v>
      </c>
      <c r="B14" s="44" t="s">
        <v>4</v>
      </c>
      <c r="C14" s="50" t="s">
        <v>14</v>
      </c>
      <c r="D14" s="33" t="s">
        <v>169</v>
      </c>
      <c r="E14" s="32" t="s">
        <v>0</v>
      </c>
      <c r="F14" s="39">
        <v>4</v>
      </c>
      <c r="G14" s="39">
        <v>7</v>
      </c>
      <c r="H14" s="39">
        <v>4</v>
      </c>
      <c r="I14" s="35">
        <f t="shared" si="0"/>
        <v>112</v>
      </c>
      <c r="J14" s="34" t="s">
        <v>150</v>
      </c>
      <c r="K14" s="46"/>
      <c r="L14" s="48"/>
      <c r="M14" s="41"/>
      <c r="N14" s="41"/>
      <c r="O14" s="48"/>
      <c r="P14" s="26"/>
      <c r="Q14" s="41"/>
    </row>
    <row r="15" spans="1:17" s="51" customFormat="1" ht="195.75" customHeight="1" x14ac:dyDescent="0.2">
      <c r="A15" s="31">
        <v>8</v>
      </c>
      <c r="B15" s="44" t="s">
        <v>4</v>
      </c>
      <c r="C15" s="32" t="s">
        <v>31</v>
      </c>
      <c r="D15" s="33" t="s">
        <v>42</v>
      </c>
      <c r="E15" s="32" t="s">
        <v>0</v>
      </c>
      <c r="F15" s="39">
        <v>4</v>
      </c>
      <c r="G15" s="39">
        <v>8</v>
      </c>
      <c r="H15" s="39">
        <v>8</v>
      </c>
      <c r="I15" s="81">
        <f t="shared" si="0"/>
        <v>256</v>
      </c>
      <c r="J15" s="50" t="s">
        <v>92</v>
      </c>
      <c r="K15" s="39"/>
      <c r="L15" s="41"/>
      <c r="M15" s="41"/>
      <c r="N15" s="41"/>
      <c r="O15" s="48"/>
      <c r="P15" s="26"/>
      <c r="Q15" s="41"/>
    </row>
    <row r="16" spans="1:17" s="51" customFormat="1" ht="88.5" customHeight="1" x14ac:dyDescent="0.2">
      <c r="A16" s="31">
        <v>9</v>
      </c>
      <c r="B16" s="44" t="s">
        <v>4</v>
      </c>
      <c r="C16" s="44" t="s">
        <v>29</v>
      </c>
      <c r="D16" s="33" t="s">
        <v>170</v>
      </c>
      <c r="E16" s="32" t="s">
        <v>0</v>
      </c>
      <c r="F16" s="34">
        <v>4</v>
      </c>
      <c r="G16" s="34">
        <v>7</v>
      </c>
      <c r="H16" s="34">
        <v>8</v>
      </c>
      <c r="I16" s="81">
        <f t="shared" si="0"/>
        <v>224</v>
      </c>
      <c r="J16" s="34" t="s">
        <v>151</v>
      </c>
      <c r="K16" s="39"/>
      <c r="L16" s="41"/>
      <c r="M16" s="41"/>
      <c r="N16" s="41"/>
      <c r="O16" s="26"/>
      <c r="P16" s="26"/>
      <c r="Q16" s="41"/>
    </row>
    <row r="17" spans="1:17" s="51" customFormat="1" ht="149.25" customHeight="1" x14ac:dyDescent="0.2">
      <c r="A17" s="39">
        <v>10</v>
      </c>
      <c r="B17" s="44" t="s">
        <v>4</v>
      </c>
      <c r="C17" s="32" t="s">
        <v>28</v>
      </c>
      <c r="D17" s="33" t="s">
        <v>53</v>
      </c>
      <c r="E17" s="32" t="s">
        <v>0</v>
      </c>
      <c r="F17" s="39">
        <v>4</v>
      </c>
      <c r="G17" s="39">
        <v>6</v>
      </c>
      <c r="H17" s="39">
        <v>8</v>
      </c>
      <c r="I17" s="81">
        <f t="shared" si="0"/>
        <v>192</v>
      </c>
      <c r="J17" s="46" t="s">
        <v>93</v>
      </c>
      <c r="K17" s="32" t="s">
        <v>88</v>
      </c>
      <c r="L17" s="41"/>
      <c r="M17" s="41"/>
      <c r="N17" s="41"/>
      <c r="O17" s="52"/>
      <c r="P17" s="53"/>
      <c r="Q17" s="41"/>
    </row>
    <row r="18" spans="1:17" s="51" customFormat="1" ht="166.5" customHeight="1" x14ac:dyDescent="0.2">
      <c r="A18" s="39"/>
      <c r="B18" s="44" t="s">
        <v>4</v>
      </c>
      <c r="C18" s="32" t="s">
        <v>22</v>
      </c>
      <c r="D18" s="33" t="s">
        <v>54</v>
      </c>
      <c r="E18" s="32" t="s">
        <v>0</v>
      </c>
      <c r="F18" s="39">
        <v>4</v>
      </c>
      <c r="G18" s="39">
        <v>6</v>
      </c>
      <c r="H18" s="39">
        <v>7</v>
      </c>
      <c r="I18" s="81">
        <f t="shared" si="0"/>
        <v>168</v>
      </c>
      <c r="J18" s="50" t="s">
        <v>94</v>
      </c>
      <c r="K18" s="32" t="s">
        <v>89</v>
      </c>
      <c r="L18" s="41"/>
      <c r="M18" s="41"/>
      <c r="N18" s="41"/>
      <c r="O18" s="48"/>
      <c r="P18" s="53"/>
      <c r="Q18" s="41"/>
    </row>
    <row r="19" spans="1:17" s="51" customFormat="1" ht="100.5" customHeight="1" x14ac:dyDescent="0.2">
      <c r="A19" s="39"/>
      <c r="B19" s="44" t="s">
        <v>4</v>
      </c>
      <c r="C19" s="32" t="s">
        <v>21</v>
      </c>
      <c r="D19" s="33" t="s">
        <v>55</v>
      </c>
      <c r="E19" s="32" t="s">
        <v>0</v>
      </c>
      <c r="F19" s="39">
        <v>4</v>
      </c>
      <c r="G19" s="39">
        <v>5</v>
      </c>
      <c r="H19" s="39">
        <v>8</v>
      </c>
      <c r="I19" s="81">
        <f t="shared" si="0"/>
        <v>160</v>
      </c>
      <c r="J19" s="50" t="s">
        <v>95</v>
      </c>
      <c r="K19" s="32" t="s">
        <v>90</v>
      </c>
      <c r="L19" s="41"/>
      <c r="M19" s="41"/>
      <c r="N19" s="41"/>
      <c r="O19" s="52"/>
      <c r="P19" s="53"/>
      <c r="Q19" s="41"/>
    </row>
    <row r="20" spans="1:17" s="51" customFormat="1" ht="117" customHeight="1" x14ac:dyDescent="0.2">
      <c r="A20" s="39"/>
      <c r="B20" s="32" t="s">
        <v>7</v>
      </c>
      <c r="C20" s="44" t="s">
        <v>20</v>
      </c>
      <c r="D20" s="33" t="s">
        <v>56</v>
      </c>
      <c r="E20" s="32" t="s">
        <v>0</v>
      </c>
      <c r="F20" s="39">
        <v>4</v>
      </c>
      <c r="G20" s="39">
        <v>5</v>
      </c>
      <c r="H20" s="39">
        <v>7</v>
      </c>
      <c r="I20" s="81">
        <f t="shared" si="0"/>
        <v>140</v>
      </c>
      <c r="J20" s="50" t="s">
        <v>96</v>
      </c>
      <c r="K20" s="32" t="s">
        <v>91</v>
      </c>
      <c r="L20" s="41"/>
      <c r="M20" s="41"/>
      <c r="N20" s="41"/>
      <c r="O20" s="52"/>
      <c r="P20" s="53"/>
      <c r="Q20" s="41"/>
    </row>
    <row r="21" spans="1:17" s="25" customFormat="1" ht="409.5" customHeight="1" x14ac:dyDescent="0.2">
      <c r="A21" s="54"/>
      <c r="B21" s="32" t="s">
        <v>7</v>
      </c>
      <c r="C21" s="32" t="s">
        <v>17</v>
      </c>
      <c r="D21" s="33" t="s">
        <v>171</v>
      </c>
      <c r="E21" s="32" t="s">
        <v>0</v>
      </c>
      <c r="F21" s="39">
        <v>4</v>
      </c>
      <c r="G21" s="39">
        <v>7</v>
      </c>
      <c r="H21" s="39">
        <v>4</v>
      </c>
      <c r="I21" s="35">
        <f t="shared" si="0"/>
        <v>112</v>
      </c>
      <c r="J21" s="44" t="s">
        <v>97</v>
      </c>
      <c r="K21" s="54"/>
      <c r="L21" s="27"/>
      <c r="M21" s="27"/>
      <c r="N21" s="27"/>
      <c r="O21" s="52"/>
      <c r="P21" s="53"/>
      <c r="Q21" s="27"/>
    </row>
    <row r="22" spans="1:17" s="25" customFormat="1" ht="93" customHeight="1" x14ac:dyDescent="0.2">
      <c r="A22" s="54"/>
      <c r="B22" s="32" t="s">
        <v>7</v>
      </c>
      <c r="C22" s="32" t="s">
        <v>6</v>
      </c>
      <c r="D22" s="33" t="s">
        <v>5</v>
      </c>
      <c r="E22" s="32" t="s">
        <v>0</v>
      </c>
      <c r="F22" s="39">
        <v>4</v>
      </c>
      <c r="G22" s="39">
        <v>4</v>
      </c>
      <c r="H22" s="39">
        <v>4</v>
      </c>
      <c r="I22" s="35">
        <f>F22*G22*H22</f>
        <v>64</v>
      </c>
      <c r="J22" s="46" t="s">
        <v>143</v>
      </c>
      <c r="K22" s="54"/>
      <c r="L22" s="27"/>
      <c r="M22" s="27"/>
      <c r="N22" s="27"/>
      <c r="O22" s="52"/>
      <c r="P22" s="53"/>
      <c r="Q22" s="27"/>
    </row>
    <row r="23" spans="1:17" s="25" customFormat="1" ht="255.75" customHeight="1" x14ac:dyDescent="0.2">
      <c r="A23" s="54"/>
      <c r="B23" s="32" t="s">
        <v>7</v>
      </c>
      <c r="C23" s="32" t="s">
        <v>43</v>
      </c>
      <c r="D23" s="33" t="s">
        <v>44</v>
      </c>
      <c r="E23" s="32" t="s">
        <v>0</v>
      </c>
      <c r="F23" s="39">
        <v>4</v>
      </c>
      <c r="G23" s="39">
        <v>4</v>
      </c>
      <c r="H23" s="39">
        <v>4</v>
      </c>
      <c r="I23" s="35">
        <f>F23*G23*H23</f>
        <v>64</v>
      </c>
      <c r="J23" s="50" t="s">
        <v>99</v>
      </c>
      <c r="K23" s="54"/>
      <c r="L23" s="27"/>
      <c r="M23" s="27"/>
      <c r="N23" s="27"/>
      <c r="O23" s="53"/>
      <c r="P23" s="53"/>
      <c r="Q23" s="27"/>
    </row>
    <row r="24" spans="1:17" s="25" customFormat="1" ht="140.25" customHeight="1" x14ac:dyDescent="0.2">
      <c r="A24" s="54"/>
      <c r="B24" s="44" t="s">
        <v>4</v>
      </c>
      <c r="C24" s="32" t="s">
        <v>16</v>
      </c>
      <c r="D24" s="45" t="s">
        <v>57</v>
      </c>
      <c r="E24" s="32" t="s">
        <v>0</v>
      </c>
      <c r="F24" s="39">
        <v>4</v>
      </c>
      <c r="G24" s="39">
        <v>7</v>
      </c>
      <c r="H24" s="39">
        <v>4</v>
      </c>
      <c r="I24" s="35">
        <f t="shared" ref="I24:I38" si="1">F24*G24*H24</f>
        <v>112</v>
      </c>
      <c r="J24" s="32" t="s">
        <v>101</v>
      </c>
      <c r="K24" s="54"/>
      <c r="L24" s="27"/>
      <c r="M24" s="27"/>
      <c r="N24" s="27"/>
      <c r="O24" s="55"/>
      <c r="P24" s="53"/>
      <c r="Q24" s="27"/>
    </row>
    <row r="25" spans="1:17" s="25" customFormat="1" ht="52.5" customHeight="1" x14ac:dyDescent="0.2">
      <c r="A25" s="54"/>
      <c r="B25" s="44" t="s">
        <v>4</v>
      </c>
      <c r="C25" s="32" t="s">
        <v>15</v>
      </c>
      <c r="D25" s="33" t="s">
        <v>45</v>
      </c>
      <c r="E25" s="32" t="s">
        <v>0</v>
      </c>
      <c r="F25" s="39">
        <v>4</v>
      </c>
      <c r="G25" s="39">
        <v>7</v>
      </c>
      <c r="H25" s="39">
        <v>4</v>
      </c>
      <c r="I25" s="35">
        <f t="shared" si="1"/>
        <v>112</v>
      </c>
      <c r="J25" s="56" t="s">
        <v>144</v>
      </c>
      <c r="K25" s="54"/>
      <c r="L25" s="27"/>
      <c r="M25" s="27"/>
      <c r="N25" s="27"/>
      <c r="O25" s="53"/>
      <c r="P25" s="53"/>
      <c r="Q25" s="27"/>
    </row>
    <row r="26" spans="1:17" s="25" customFormat="1" ht="76.5" x14ac:dyDescent="0.2">
      <c r="A26" s="54"/>
      <c r="B26" s="44" t="s">
        <v>4</v>
      </c>
      <c r="C26" s="32" t="s">
        <v>13</v>
      </c>
      <c r="D26" s="45" t="s">
        <v>46</v>
      </c>
      <c r="E26" s="32" t="s">
        <v>0</v>
      </c>
      <c r="F26" s="39">
        <v>4</v>
      </c>
      <c r="G26" s="39">
        <v>4</v>
      </c>
      <c r="H26" s="39">
        <v>6</v>
      </c>
      <c r="I26" s="35">
        <f t="shared" si="1"/>
        <v>96</v>
      </c>
      <c r="J26" s="32" t="s">
        <v>152</v>
      </c>
      <c r="K26" s="54"/>
      <c r="L26" s="27"/>
      <c r="M26" s="27"/>
      <c r="N26" s="27"/>
      <c r="O26" s="26"/>
      <c r="P26" s="53"/>
      <c r="Q26" s="27"/>
    </row>
    <row r="27" spans="1:17" s="25" customFormat="1" ht="291" customHeight="1" x14ac:dyDescent="0.2">
      <c r="A27" s="54"/>
      <c r="B27" s="44" t="s">
        <v>4</v>
      </c>
      <c r="C27" s="32" t="s">
        <v>12</v>
      </c>
      <c r="D27" s="45" t="s">
        <v>47</v>
      </c>
      <c r="E27" s="32" t="s">
        <v>0</v>
      </c>
      <c r="F27" s="39">
        <v>4</v>
      </c>
      <c r="G27" s="39">
        <v>4</v>
      </c>
      <c r="H27" s="39">
        <v>6</v>
      </c>
      <c r="I27" s="35">
        <f t="shared" si="1"/>
        <v>96</v>
      </c>
      <c r="J27" s="42" t="s">
        <v>98</v>
      </c>
      <c r="K27" s="46" t="s">
        <v>27</v>
      </c>
      <c r="L27" s="27"/>
      <c r="M27" s="27"/>
      <c r="N27" s="27"/>
      <c r="O27" s="26"/>
      <c r="P27" s="53"/>
      <c r="Q27" s="27"/>
    </row>
    <row r="28" spans="1:17" s="25" customFormat="1" ht="72" customHeight="1" x14ac:dyDescent="0.2">
      <c r="A28" s="54"/>
      <c r="B28" s="44" t="s">
        <v>4</v>
      </c>
      <c r="C28" s="32" t="s">
        <v>11</v>
      </c>
      <c r="D28" s="45" t="s">
        <v>48</v>
      </c>
      <c r="E28" s="32" t="s">
        <v>0</v>
      </c>
      <c r="F28" s="39">
        <v>4</v>
      </c>
      <c r="G28" s="39">
        <v>6</v>
      </c>
      <c r="H28" s="39">
        <v>4</v>
      </c>
      <c r="I28" s="35">
        <f t="shared" si="1"/>
        <v>96</v>
      </c>
      <c r="J28" s="50" t="s">
        <v>100</v>
      </c>
      <c r="K28" s="54"/>
      <c r="L28" s="27"/>
      <c r="M28" s="27"/>
      <c r="N28" s="27"/>
      <c r="O28" s="52"/>
      <c r="P28" s="53"/>
      <c r="Q28" s="27"/>
    </row>
    <row r="29" spans="1:17" s="25" customFormat="1" ht="81" customHeight="1" x14ac:dyDescent="0.2">
      <c r="A29" s="54"/>
      <c r="B29" s="44" t="s">
        <v>4</v>
      </c>
      <c r="C29" s="44" t="s">
        <v>10</v>
      </c>
      <c r="D29" s="45" t="s">
        <v>49</v>
      </c>
      <c r="E29" s="32" t="s">
        <v>0</v>
      </c>
      <c r="F29" s="39">
        <v>4</v>
      </c>
      <c r="G29" s="39">
        <v>6</v>
      </c>
      <c r="H29" s="39">
        <v>4</v>
      </c>
      <c r="I29" s="35">
        <f t="shared" si="1"/>
        <v>96</v>
      </c>
      <c r="J29" s="57" t="s">
        <v>154</v>
      </c>
      <c r="K29" s="54"/>
      <c r="L29" s="27"/>
      <c r="M29" s="27"/>
      <c r="N29" s="27"/>
      <c r="O29" s="26"/>
      <c r="P29" s="53"/>
      <c r="Q29" s="27"/>
    </row>
    <row r="30" spans="1:17" s="25" customFormat="1" ht="54" customHeight="1" x14ac:dyDescent="0.2">
      <c r="A30" s="54"/>
      <c r="B30" s="32" t="s">
        <v>7</v>
      </c>
      <c r="C30" s="44" t="s">
        <v>9</v>
      </c>
      <c r="D30" s="45" t="s">
        <v>50</v>
      </c>
      <c r="E30" s="32" t="s">
        <v>0</v>
      </c>
      <c r="F30" s="39">
        <v>4</v>
      </c>
      <c r="G30" s="39">
        <v>4</v>
      </c>
      <c r="H30" s="39">
        <v>4</v>
      </c>
      <c r="I30" s="35">
        <f t="shared" si="1"/>
        <v>64</v>
      </c>
      <c r="J30" s="57" t="s">
        <v>172</v>
      </c>
      <c r="K30" s="54"/>
      <c r="L30" s="27"/>
      <c r="M30" s="27"/>
      <c r="N30" s="27"/>
      <c r="O30" s="52"/>
      <c r="P30" s="53"/>
      <c r="Q30" s="27"/>
    </row>
    <row r="31" spans="1:17" s="25" customFormat="1" ht="117" customHeight="1" x14ac:dyDescent="0.2">
      <c r="A31" s="54"/>
      <c r="B31" s="32" t="s">
        <v>1</v>
      </c>
      <c r="C31" s="32" t="s">
        <v>8</v>
      </c>
      <c r="D31" s="45" t="s">
        <v>51</v>
      </c>
      <c r="E31" s="32" t="s">
        <v>0</v>
      </c>
      <c r="F31" s="39">
        <v>4</v>
      </c>
      <c r="G31" s="39">
        <v>6</v>
      </c>
      <c r="H31" s="39">
        <v>2</v>
      </c>
      <c r="I31" s="35">
        <f t="shared" si="1"/>
        <v>48</v>
      </c>
      <c r="J31" s="46" t="s">
        <v>153</v>
      </c>
      <c r="K31" s="54"/>
      <c r="L31" s="27"/>
      <c r="M31" s="27"/>
      <c r="N31" s="27"/>
      <c r="O31" s="52"/>
      <c r="P31" s="53"/>
      <c r="Q31" s="27"/>
    </row>
    <row r="32" spans="1:17" s="25" customFormat="1" ht="117" customHeight="1" x14ac:dyDescent="0.2">
      <c r="A32" s="54"/>
      <c r="B32" s="32" t="s">
        <v>1</v>
      </c>
      <c r="C32" s="32" t="s">
        <v>26</v>
      </c>
      <c r="D32" s="33" t="s">
        <v>52</v>
      </c>
      <c r="E32" s="32" t="s">
        <v>0</v>
      </c>
      <c r="F32" s="39">
        <v>4</v>
      </c>
      <c r="G32" s="39">
        <v>4</v>
      </c>
      <c r="H32" s="39">
        <v>2</v>
      </c>
      <c r="I32" s="35">
        <f t="shared" si="1"/>
        <v>32</v>
      </c>
      <c r="J32" s="50" t="s">
        <v>155</v>
      </c>
      <c r="K32" s="54"/>
      <c r="L32" s="27"/>
      <c r="M32" s="27"/>
      <c r="N32" s="27"/>
      <c r="O32" s="55"/>
      <c r="P32" s="53"/>
      <c r="Q32" s="27"/>
    </row>
    <row r="33" spans="1:17" s="25" customFormat="1" ht="49.5" customHeight="1" x14ac:dyDescent="0.2">
      <c r="A33" s="54"/>
      <c r="B33" s="32" t="s">
        <v>1</v>
      </c>
      <c r="C33" s="32" t="s">
        <v>25</v>
      </c>
      <c r="D33" s="45" t="s">
        <v>58</v>
      </c>
      <c r="E33" s="32" t="s">
        <v>0</v>
      </c>
      <c r="F33" s="39">
        <v>4</v>
      </c>
      <c r="G33" s="39">
        <v>2</v>
      </c>
      <c r="H33" s="39">
        <v>3</v>
      </c>
      <c r="I33" s="35">
        <f t="shared" si="1"/>
        <v>24</v>
      </c>
      <c r="J33" s="58" t="s">
        <v>159</v>
      </c>
      <c r="K33" s="54"/>
      <c r="L33" s="27"/>
      <c r="M33" s="27"/>
      <c r="N33" s="27"/>
      <c r="O33" s="52"/>
      <c r="P33" s="53"/>
      <c r="Q33" s="27"/>
    </row>
    <row r="34" spans="1:17" s="25" customFormat="1" ht="45" customHeight="1" x14ac:dyDescent="0.2">
      <c r="A34" s="54"/>
      <c r="B34" s="32" t="s">
        <v>1</v>
      </c>
      <c r="C34" s="32" t="s">
        <v>24</v>
      </c>
      <c r="D34" s="45" t="s">
        <v>59</v>
      </c>
      <c r="E34" s="32" t="s">
        <v>0</v>
      </c>
      <c r="F34" s="39">
        <v>4</v>
      </c>
      <c r="G34" s="39">
        <v>6</v>
      </c>
      <c r="H34" s="39">
        <v>8</v>
      </c>
      <c r="I34" s="81">
        <f t="shared" si="1"/>
        <v>192</v>
      </c>
      <c r="J34" s="59" t="s">
        <v>158</v>
      </c>
      <c r="K34" s="54"/>
      <c r="L34" s="27"/>
      <c r="M34" s="27"/>
      <c r="N34" s="27"/>
      <c r="O34" s="52"/>
      <c r="P34" s="53"/>
      <c r="Q34" s="27"/>
    </row>
    <row r="35" spans="1:17" s="25" customFormat="1" ht="69.75" customHeight="1" x14ac:dyDescent="0.2">
      <c r="A35" s="54"/>
      <c r="B35" s="44" t="s">
        <v>4</v>
      </c>
      <c r="C35" s="44" t="s">
        <v>3</v>
      </c>
      <c r="D35" s="45" t="s">
        <v>60</v>
      </c>
      <c r="E35" s="32" t="s">
        <v>0</v>
      </c>
      <c r="F35" s="39">
        <v>4</v>
      </c>
      <c r="G35" s="39">
        <v>6</v>
      </c>
      <c r="H35" s="39">
        <v>8</v>
      </c>
      <c r="I35" s="81">
        <f t="shared" si="1"/>
        <v>192</v>
      </c>
      <c r="J35" s="57" t="s">
        <v>157</v>
      </c>
      <c r="K35" s="54"/>
      <c r="L35" s="27"/>
      <c r="M35" s="27"/>
      <c r="N35" s="27"/>
      <c r="O35" s="60"/>
      <c r="P35" s="53"/>
      <c r="Q35" s="27"/>
    </row>
    <row r="36" spans="1:17" s="25" customFormat="1" ht="69.75" customHeight="1" x14ac:dyDescent="0.2">
      <c r="A36" s="54"/>
      <c r="B36" s="44" t="s">
        <v>4</v>
      </c>
      <c r="C36" s="44" t="s">
        <v>64</v>
      </c>
      <c r="D36" s="61" t="s">
        <v>63</v>
      </c>
      <c r="E36" s="32" t="s">
        <v>0</v>
      </c>
      <c r="F36" s="39">
        <v>4</v>
      </c>
      <c r="G36" s="39">
        <v>4</v>
      </c>
      <c r="H36" s="39">
        <v>4</v>
      </c>
      <c r="I36" s="35">
        <f t="shared" si="1"/>
        <v>64</v>
      </c>
      <c r="J36" s="57" t="s">
        <v>156</v>
      </c>
      <c r="K36" s="54"/>
      <c r="L36" s="27"/>
      <c r="M36" s="27"/>
      <c r="N36" s="27"/>
      <c r="O36" s="27"/>
      <c r="P36" s="27"/>
      <c r="Q36" s="27"/>
    </row>
    <row r="37" spans="1:17" s="25" customFormat="1" ht="30" customHeight="1" x14ac:dyDescent="0.2">
      <c r="A37" s="54"/>
      <c r="B37" s="62" t="s">
        <v>2</v>
      </c>
      <c r="C37" s="32"/>
      <c r="D37" s="63"/>
      <c r="E37" s="32"/>
      <c r="F37" s="39"/>
      <c r="G37" s="39"/>
      <c r="H37" s="39"/>
      <c r="I37" s="35"/>
      <c r="J37" s="54"/>
      <c r="K37" s="54"/>
      <c r="L37" s="27"/>
      <c r="M37" s="27"/>
      <c r="N37" s="27"/>
      <c r="O37" s="27"/>
      <c r="P37" s="27"/>
      <c r="Q37" s="27"/>
    </row>
    <row r="38" spans="1:17" s="25" customFormat="1" ht="51" customHeight="1" x14ac:dyDescent="0.2">
      <c r="A38" s="54"/>
      <c r="B38" s="32" t="s">
        <v>1</v>
      </c>
      <c r="C38" s="32" t="s">
        <v>61</v>
      </c>
      <c r="D38" s="45" t="s">
        <v>62</v>
      </c>
      <c r="E38" s="32" t="s">
        <v>0</v>
      </c>
      <c r="F38" s="39">
        <v>4</v>
      </c>
      <c r="G38" s="39">
        <v>4</v>
      </c>
      <c r="H38" s="39">
        <v>4</v>
      </c>
      <c r="I38" s="35">
        <f t="shared" si="1"/>
        <v>64</v>
      </c>
      <c r="J38" s="46" t="s">
        <v>155</v>
      </c>
      <c r="K38" s="54"/>
      <c r="L38" s="27"/>
      <c r="M38" s="27"/>
      <c r="N38" s="27"/>
      <c r="O38" s="27"/>
      <c r="P38" s="27"/>
      <c r="Q38" s="27"/>
    </row>
    <row r="39" spans="1:17" s="25" customFormat="1" ht="30" customHeight="1" x14ac:dyDescent="0.2">
      <c r="B39" s="26"/>
      <c r="C39" s="26"/>
      <c r="E39" s="26"/>
      <c r="L39" s="27"/>
      <c r="M39" s="27"/>
      <c r="N39" s="27"/>
      <c r="O39" s="27"/>
      <c r="P39" s="27"/>
      <c r="Q39" s="27"/>
    </row>
    <row r="40" spans="1:17" ht="43.15" customHeight="1" x14ac:dyDescent="0.2">
      <c r="B40" s="1"/>
    </row>
  </sheetData>
  <mergeCells count="15">
    <mergeCell ref="K1:K5"/>
    <mergeCell ref="F2:H3"/>
    <mergeCell ref="I2:J2"/>
    <mergeCell ref="I3:J3"/>
    <mergeCell ref="F4:H4"/>
    <mergeCell ref="I4:J4"/>
    <mergeCell ref="F5:H5"/>
    <mergeCell ref="I5:J5"/>
    <mergeCell ref="A1:B5"/>
    <mergeCell ref="C1:E5"/>
    <mergeCell ref="F1:H1"/>
    <mergeCell ref="I1:J1"/>
    <mergeCell ref="B6:C6"/>
    <mergeCell ref="D6:G6"/>
    <mergeCell ref="H6:J6"/>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12" zoomScaleNormal="100" workbookViewId="0">
      <selection activeCell="C14" sqref="C14"/>
    </sheetView>
  </sheetViews>
  <sheetFormatPr baseColWidth="10" defaultRowHeight="15.75" x14ac:dyDescent="0.3"/>
  <cols>
    <col min="1" max="1" width="3.5703125" style="9" customWidth="1"/>
    <col min="2" max="2" width="17.7109375" style="9" customWidth="1"/>
    <col min="3" max="3" width="16.7109375" style="9" customWidth="1"/>
    <col min="4" max="4" width="51" style="9" customWidth="1"/>
    <col min="5" max="5" width="16.85546875" style="9" customWidth="1"/>
    <col min="6" max="7" width="7.140625" style="9" customWidth="1"/>
    <col min="8" max="8" width="7.85546875" style="9" customWidth="1"/>
    <col min="9" max="9" width="9.85546875" style="28" customWidth="1"/>
    <col min="10" max="10" width="33.42578125" style="24" customWidth="1"/>
    <col min="11" max="11" width="16.7109375" style="9" customWidth="1"/>
    <col min="12" max="16384" width="11.42578125" style="9"/>
  </cols>
  <sheetData>
    <row r="1" spans="1:13" ht="18" customHeight="1" x14ac:dyDescent="0.3">
      <c r="A1" s="64"/>
      <c r="B1" s="64"/>
      <c r="C1" s="65" t="s">
        <v>102</v>
      </c>
      <c r="D1" s="65"/>
      <c r="E1" s="65"/>
      <c r="F1" s="66" t="s">
        <v>105</v>
      </c>
      <c r="G1" s="66"/>
      <c r="H1" s="66"/>
      <c r="I1" s="67" t="s">
        <v>103</v>
      </c>
      <c r="J1" s="67"/>
      <c r="K1" s="66"/>
    </row>
    <row r="2" spans="1:13" ht="18" customHeight="1" x14ac:dyDescent="0.3">
      <c r="A2" s="64"/>
      <c r="B2" s="64"/>
      <c r="C2" s="65"/>
      <c r="D2" s="65"/>
      <c r="E2" s="65"/>
      <c r="F2" s="71" t="s">
        <v>114</v>
      </c>
      <c r="G2" s="71"/>
      <c r="H2" s="71"/>
      <c r="I2" s="67" t="s">
        <v>115</v>
      </c>
      <c r="J2" s="67"/>
      <c r="K2" s="66"/>
    </row>
    <row r="3" spans="1:13" ht="18" customHeight="1" x14ac:dyDescent="0.3">
      <c r="A3" s="64"/>
      <c r="B3" s="64"/>
      <c r="C3" s="65"/>
      <c r="D3" s="65"/>
      <c r="E3" s="65"/>
      <c r="F3" s="71"/>
      <c r="G3" s="71"/>
      <c r="H3" s="71"/>
      <c r="I3" s="67" t="s">
        <v>104</v>
      </c>
      <c r="J3" s="67"/>
      <c r="K3" s="66"/>
    </row>
    <row r="4" spans="1:13" ht="18" customHeight="1" x14ac:dyDescent="0.3">
      <c r="A4" s="64"/>
      <c r="B4" s="64"/>
      <c r="C4" s="65"/>
      <c r="D4" s="65"/>
      <c r="E4" s="65"/>
      <c r="F4" s="66" t="s">
        <v>106</v>
      </c>
      <c r="G4" s="66"/>
      <c r="H4" s="66"/>
      <c r="I4" s="72" t="s">
        <v>116</v>
      </c>
      <c r="J4" s="72"/>
      <c r="K4" s="66"/>
    </row>
    <row r="5" spans="1:13" ht="18" customHeight="1" x14ac:dyDescent="0.3">
      <c r="A5" s="64"/>
      <c r="B5" s="64"/>
      <c r="C5" s="65"/>
      <c r="D5" s="65"/>
      <c r="E5" s="65"/>
      <c r="F5" s="73" t="s">
        <v>117</v>
      </c>
      <c r="G5" s="73"/>
      <c r="H5" s="73"/>
      <c r="I5" s="74" t="s">
        <v>118</v>
      </c>
      <c r="J5" s="74"/>
      <c r="K5" s="66"/>
    </row>
    <row r="6" spans="1:13" ht="10.15" customHeight="1" x14ac:dyDescent="0.3">
      <c r="A6" s="10"/>
      <c r="B6" s="10"/>
      <c r="C6" s="10"/>
      <c r="D6" s="10"/>
      <c r="E6" s="10"/>
      <c r="F6" s="10"/>
      <c r="G6" s="10"/>
    </row>
    <row r="7" spans="1:13" ht="18" customHeight="1" x14ac:dyDescent="0.3">
      <c r="A7" s="10"/>
      <c r="B7" s="11" t="s">
        <v>108</v>
      </c>
      <c r="C7" s="68" t="s">
        <v>113</v>
      </c>
      <c r="D7" s="68"/>
      <c r="E7" s="69" t="s">
        <v>119</v>
      </c>
      <c r="F7" s="69"/>
      <c r="G7" s="69"/>
      <c r="H7" s="69"/>
      <c r="I7" s="70" t="s">
        <v>142</v>
      </c>
      <c r="J7" s="70"/>
      <c r="K7" s="70"/>
    </row>
    <row r="8" spans="1:13" ht="10.15" customHeight="1" x14ac:dyDescent="0.3">
      <c r="A8" s="10"/>
      <c r="B8" s="10"/>
      <c r="C8" s="10"/>
      <c r="D8" s="10"/>
      <c r="E8" s="10"/>
      <c r="F8" s="10"/>
      <c r="G8" s="10"/>
    </row>
    <row r="9" spans="1:13" s="14" customFormat="1" ht="50.45" customHeight="1" x14ac:dyDescent="0.2">
      <c r="A9" s="12" t="s">
        <v>40</v>
      </c>
      <c r="B9" s="13" t="s">
        <v>39</v>
      </c>
      <c r="C9" s="13" t="s">
        <v>38</v>
      </c>
      <c r="D9" s="13" t="s">
        <v>65</v>
      </c>
      <c r="E9" s="13" t="s">
        <v>36</v>
      </c>
      <c r="F9" s="13" t="s">
        <v>35</v>
      </c>
      <c r="G9" s="13" t="s">
        <v>34</v>
      </c>
      <c r="H9" s="13" t="s">
        <v>109</v>
      </c>
      <c r="I9" s="29" t="s">
        <v>32</v>
      </c>
      <c r="J9" s="80" t="s">
        <v>79</v>
      </c>
      <c r="K9" s="80"/>
    </row>
    <row r="10" spans="1:13" s="14" customFormat="1" ht="286.5" customHeight="1" x14ac:dyDescent="0.2">
      <c r="A10" s="15">
        <v>1</v>
      </c>
      <c r="B10" s="16" t="s">
        <v>110</v>
      </c>
      <c r="C10" s="17" t="s">
        <v>31</v>
      </c>
      <c r="D10" s="18" t="s">
        <v>66</v>
      </c>
      <c r="E10" s="18" t="s">
        <v>0</v>
      </c>
      <c r="F10" s="16">
        <v>4</v>
      </c>
      <c r="G10" s="16">
        <v>6</v>
      </c>
      <c r="H10" s="16">
        <v>6</v>
      </c>
      <c r="I10" s="30">
        <f t="shared" ref="I10:I22" si="0">F10*G10*H10</f>
        <v>144</v>
      </c>
      <c r="J10" s="75" t="s">
        <v>120</v>
      </c>
      <c r="K10" s="75"/>
    </row>
    <row r="11" spans="1:13" s="14" customFormat="1" ht="177" customHeight="1" x14ac:dyDescent="0.2">
      <c r="A11" s="15">
        <v>2</v>
      </c>
      <c r="B11" s="16" t="s">
        <v>110</v>
      </c>
      <c r="C11" s="17" t="s">
        <v>121</v>
      </c>
      <c r="D11" s="18" t="s">
        <v>122</v>
      </c>
      <c r="E11" s="18" t="s">
        <v>0</v>
      </c>
      <c r="F11" s="16">
        <v>4</v>
      </c>
      <c r="G11" s="16">
        <v>8</v>
      </c>
      <c r="H11" s="16">
        <v>4</v>
      </c>
      <c r="I11" s="30">
        <f t="shared" si="0"/>
        <v>128</v>
      </c>
      <c r="J11" s="75" t="s">
        <v>123</v>
      </c>
      <c r="K11" s="75"/>
    </row>
    <row r="12" spans="1:13" s="14" customFormat="1" ht="115.15" customHeight="1" x14ac:dyDescent="0.2">
      <c r="A12" s="15">
        <v>3</v>
      </c>
      <c r="B12" s="16" t="s">
        <v>110</v>
      </c>
      <c r="C12" s="16" t="s">
        <v>67</v>
      </c>
      <c r="D12" s="18" t="s">
        <v>124</v>
      </c>
      <c r="E12" s="18" t="s">
        <v>0</v>
      </c>
      <c r="F12" s="16">
        <v>4</v>
      </c>
      <c r="G12" s="16">
        <v>8</v>
      </c>
      <c r="H12" s="16">
        <v>4</v>
      </c>
      <c r="I12" s="30">
        <f t="shared" si="0"/>
        <v>128</v>
      </c>
      <c r="J12" s="75" t="s">
        <v>125</v>
      </c>
      <c r="K12" s="75"/>
    </row>
    <row r="13" spans="1:13" s="14" customFormat="1" ht="165" customHeight="1" x14ac:dyDescent="0.2">
      <c r="A13" s="15">
        <v>4</v>
      </c>
      <c r="B13" s="16" t="s">
        <v>126</v>
      </c>
      <c r="C13" s="16" t="s">
        <v>127</v>
      </c>
      <c r="D13" s="19" t="s">
        <v>128</v>
      </c>
      <c r="E13" s="19" t="s">
        <v>0</v>
      </c>
      <c r="F13" s="16">
        <v>4</v>
      </c>
      <c r="G13" s="16">
        <v>5</v>
      </c>
      <c r="H13" s="16">
        <v>6</v>
      </c>
      <c r="I13" s="30">
        <f t="shared" si="0"/>
        <v>120</v>
      </c>
      <c r="J13" s="78" t="s">
        <v>129</v>
      </c>
      <c r="K13" s="79"/>
    </row>
    <row r="14" spans="1:13" s="14" customFormat="1" ht="132.75" customHeight="1" x14ac:dyDescent="0.2">
      <c r="A14" s="15">
        <v>5</v>
      </c>
      <c r="B14" s="16" t="s">
        <v>126</v>
      </c>
      <c r="C14" s="16" t="s">
        <v>68</v>
      </c>
      <c r="D14" s="19" t="s">
        <v>69</v>
      </c>
      <c r="E14" s="19" t="s">
        <v>0</v>
      </c>
      <c r="F14" s="16">
        <v>4</v>
      </c>
      <c r="G14" s="16">
        <v>8</v>
      </c>
      <c r="H14" s="16">
        <v>4</v>
      </c>
      <c r="I14" s="30">
        <f t="shared" si="0"/>
        <v>128</v>
      </c>
      <c r="J14" s="76" t="s">
        <v>130</v>
      </c>
      <c r="K14" s="77"/>
    </row>
    <row r="15" spans="1:13" s="14" customFormat="1" ht="177.6" customHeight="1" x14ac:dyDescent="0.2">
      <c r="A15" s="15">
        <v>6</v>
      </c>
      <c r="B15" s="16" t="s">
        <v>126</v>
      </c>
      <c r="C15" s="16" t="s">
        <v>70</v>
      </c>
      <c r="D15" s="17" t="s">
        <v>111</v>
      </c>
      <c r="E15" s="19" t="s">
        <v>0</v>
      </c>
      <c r="F15" s="16">
        <v>4</v>
      </c>
      <c r="G15" s="16">
        <v>4</v>
      </c>
      <c r="H15" s="16">
        <v>6</v>
      </c>
      <c r="I15" s="30">
        <f t="shared" si="0"/>
        <v>96</v>
      </c>
      <c r="J15" s="75" t="s">
        <v>107</v>
      </c>
      <c r="K15" s="75"/>
      <c r="L15" s="20"/>
      <c r="M15" s="20"/>
    </row>
    <row r="16" spans="1:13" s="14" customFormat="1" ht="200.45" customHeight="1" x14ac:dyDescent="0.2">
      <c r="A16" s="21">
        <v>7</v>
      </c>
      <c r="B16" s="16" t="s">
        <v>126</v>
      </c>
      <c r="C16" s="16" t="s">
        <v>71</v>
      </c>
      <c r="D16" s="19" t="s">
        <v>72</v>
      </c>
      <c r="E16" s="17" t="s">
        <v>0</v>
      </c>
      <c r="F16" s="16">
        <v>4</v>
      </c>
      <c r="G16" s="16">
        <v>6</v>
      </c>
      <c r="H16" s="16">
        <v>4</v>
      </c>
      <c r="I16" s="30">
        <f t="shared" si="0"/>
        <v>96</v>
      </c>
      <c r="J16" s="75" t="s">
        <v>131</v>
      </c>
      <c r="K16" s="75"/>
    </row>
    <row r="17" spans="1:11" s="14" customFormat="1" ht="92.45" customHeight="1" x14ac:dyDescent="0.2">
      <c r="A17" s="16">
        <v>8</v>
      </c>
      <c r="B17" s="16" t="s">
        <v>7</v>
      </c>
      <c r="C17" s="16" t="s">
        <v>73</v>
      </c>
      <c r="D17" s="18" t="s">
        <v>112</v>
      </c>
      <c r="E17" s="16" t="s">
        <v>0</v>
      </c>
      <c r="F17" s="16">
        <v>4</v>
      </c>
      <c r="G17" s="16">
        <v>6</v>
      </c>
      <c r="H17" s="16">
        <v>4</v>
      </c>
      <c r="I17" s="30">
        <f t="shared" si="0"/>
        <v>96</v>
      </c>
      <c r="J17" s="75" t="s">
        <v>132</v>
      </c>
      <c r="K17" s="75"/>
    </row>
    <row r="18" spans="1:11" s="14" customFormat="1" ht="207.75" customHeight="1" x14ac:dyDescent="0.2">
      <c r="A18" s="16">
        <v>9</v>
      </c>
      <c r="B18" s="16" t="s">
        <v>19</v>
      </c>
      <c r="C18" s="16" t="s">
        <v>18</v>
      </c>
      <c r="D18" s="18" t="s">
        <v>133</v>
      </c>
      <c r="E18" s="16" t="s">
        <v>77</v>
      </c>
      <c r="F18" s="16">
        <v>4</v>
      </c>
      <c r="G18" s="16">
        <v>4</v>
      </c>
      <c r="H18" s="16">
        <v>4</v>
      </c>
      <c r="I18" s="30">
        <f t="shared" si="0"/>
        <v>64</v>
      </c>
      <c r="J18" s="76" t="s">
        <v>134</v>
      </c>
      <c r="K18" s="77"/>
    </row>
    <row r="19" spans="1:11" s="22" customFormat="1" ht="190.5" customHeight="1" x14ac:dyDescent="0.2">
      <c r="A19" s="15">
        <v>10</v>
      </c>
      <c r="B19" s="16" t="s">
        <v>4</v>
      </c>
      <c r="C19" s="16" t="s">
        <v>14</v>
      </c>
      <c r="D19" s="18" t="s">
        <v>135</v>
      </c>
      <c r="E19" s="16" t="s">
        <v>0</v>
      </c>
      <c r="F19" s="16">
        <v>4</v>
      </c>
      <c r="G19" s="16">
        <v>6</v>
      </c>
      <c r="H19" s="16">
        <v>2</v>
      </c>
      <c r="I19" s="30">
        <f t="shared" si="0"/>
        <v>48</v>
      </c>
      <c r="J19" s="75" t="s">
        <v>136</v>
      </c>
      <c r="K19" s="75"/>
    </row>
    <row r="20" spans="1:11" ht="204.6" customHeight="1" x14ac:dyDescent="0.3">
      <c r="A20" s="15">
        <v>11</v>
      </c>
      <c r="B20" s="16" t="s">
        <v>19</v>
      </c>
      <c r="C20" s="16" t="s">
        <v>74</v>
      </c>
      <c r="D20" s="18" t="s">
        <v>78</v>
      </c>
      <c r="E20" s="16" t="s">
        <v>0</v>
      </c>
      <c r="F20" s="16">
        <v>4</v>
      </c>
      <c r="G20" s="16">
        <v>4</v>
      </c>
      <c r="H20" s="16">
        <v>4</v>
      </c>
      <c r="I20" s="30">
        <f t="shared" si="0"/>
        <v>64</v>
      </c>
      <c r="J20" s="75" t="s">
        <v>137</v>
      </c>
      <c r="K20" s="75"/>
    </row>
    <row r="21" spans="1:11" ht="132.75" customHeight="1" x14ac:dyDescent="0.3">
      <c r="A21" s="16">
        <v>12</v>
      </c>
      <c r="B21" s="16" t="s">
        <v>19</v>
      </c>
      <c r="C21" s="16" t="s">
        <v>75</v>
      </c>
      <c r="D21" s="16" t="s">
        <v>138</v>
      </c>
      <c r="E21" s="16" t="s">
        <v>0</v>
      </c>
      <c r="F21" s="16">
        <v>4</v>
      </c>
      <c r="G21" s="16">
        <v>5</v>
      </c>
      <c r="H21" s="16">
        <v>6</v>
      </c>
      <c r="I21" s="30">
        <f t="shared" si="0"/>
        <v>120</v>
      </c>
      <c r="J21" s="75" t="s">
        <v>141</v>
      </c>
      <c r="K21" s="75"/>
    </row>
    <row r="22" spans="1:11" ht="175.5" customHeight="1" x14ac:dyDescent="0.3">
      <c r="A22" s="23">
        <v>13</v>
      </c>
      <c r="B22" s="16" t="s">
        <v>19</v>
      </c>
      <c r="C22" s="16" t="s">
        <v>76</v>
      </c>
      <c r="D22" s="16" t="s">
        <v>139</v>
      </c>
      <c r="E22" s="16" t="s">
        <v>0</v>
      </c>
      <c r="F22" s="16">
        <v>4</v>
      </c>
      <c r="G22" s="16">
        <v>5</v>
      </c>
      <c r="H22" s="16">
        <v>6</v>
      </c>
      <c r="I22" s="30">
        <f t="shared" si="0"/>
        <v>120</v>
      </c>
      <c r="J22" s="75" t="s">
        <v>140</v>
      </c>
      <c r="K22" s="75"/>
    </row>
  </sheetData>
  <mergeCells count="29">
    <mergeCell ref="I7:K7"/>
    <mergeCell ref="J9:K9"/>
    <mergeCell ref="F1:H1"/>
    <mergeCell ref="I1:J1"/>
    <mergeCell ref="K1:K5"/>
    <mergeCell ref="F2:H3"/>
    <mergeCell ref="I2:J2"/>
    <mergeCell ref="I3:J3"/>
    <mergeCell ref="F4:H4"/>
    <mergeCell ref="I4:J4"/>
    <mergeCell ref="F5:H5"/>
    <mergeCell ref="I5:J5"/>
    <mergeCell ref="E7:H7"/>
    <mergeCell ref="A1:B5"/>
    <mergeCell ref="J20:K20"/>
    <mergeCell ref="J21:K21"/>
    <mergeCell ref="J22:K22"/>
    <mergeCell ref="C1:E5"/>
    <mergeCell ref="J15:K15"/>
    <mergeCell ref="J16:K16"/>
    <mergeCell ref="J17:K17"/>
    <mergeCell ref="J18:K18"/>
    <mergeCell ref="J19:K19"/>
    <mergeCell ref="J10:K10"/>
    <mergeCell ref="J11:K11"/>
    <mergeCell ref="J12:K12"/>
    <mergeCell ref="J13:K13"/>
    <mergeCell ref="J14:K14"/>
    <mergeCell ref="C7:D7"/>
  </mergeCells>
  <pageMargins left="3.937007874015748E-2" right="3.937007874015748E-2" top="0.35433070866141736" bottom="0.35433070866141736" header="0" footer="0"/>
  <pageSetup scale="7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AMFE HOSPITALIZACION</vt:lpstr>
      <vt:lpstr>AMFE ENFERMERIA</vt:lpstr>
      <vt:lpstr>'AMFE ENFERMERIA'!Títulos_a_imprimir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2018-11-12T03:24:02Z</cp:lastPrinted>
  <dcterms:created xsi:type="dcterms:W3CDTF">2014-08-15T16:55:09Z</dcterms:created>
  <dcterms:modified xsi:type="dcterms:W3CDTF">2023-10-27T12:59:37Z</dcterms:modified>
</cp:coreProperties>
</file>