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A7445606-83B7-44F9-BAEA-56BC641DB223}"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T73" i="9" s="1"/>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T53" i="9" s="1"/>
  <c r="K53" i="9"/>
  <c r="R53" i="9"/>
  <c r="I53" i="9"/>
  <c r="N52" i="9"/>
  <c r="L52" i="9"/>
  <c r="K52" i="9"/>
  <c r="R52" i="9" s="1"/>
  <c r="I52" i="9"/>
  <c r="N51" i="9"/>
  <c r="L51" i="9"/>
  <c r="K51" i="9"/>
  <c r="R51" i="9"/>
  <c r="I51" i="9"/>
  <c r="N50" i="9"/>
  <c r="L50" i="9"/>
  <c r="K50" i="9"/>
  <c r="R50" i="9" s="1"/>
  <c r="I50" i="9"/>
  <c r="N49" i="9"/>
  <c r="L49" i="9"/>
  <c r="S49" i="9" s="1"/>
  <c r="S50" i="9" s="1"/>
  <c r="S51" i="9" s="1"/>
  <c r="U48" i="9" s="1"/>
  <c r="K49" i="9"/>
  <c r="R49" i="9"/>
  <c r="I49" i="9"/>
  <c r="N48" i="9"/>
  <c r="L48" i="9"/>
  <c r="K48" i="9"/>
  <c r="I48" i="9"/>
  <c r="N47" i="9"/>
  <c r="L47" i="9"/>
  <c r="K47" i="9"/>
  <c r="R47" i="9"/>
  <c r="I47" i="9"/>
  <c r="N46" i="9"/>
  <c r="L46" i="9"/>
  <c r="K46" i="9"/>
  <c r="R46" i="9" s="1"/>
  <c r="I46" i="9"/>
  <c r="N45" i="9"/>
  <c r="L45" i="9"/>
  <c r="T45" i="9" s="1"/>
  <c r="T46" i="9" s="1"/>
  <c r="T47" i="9" s="1"/>
  <c r="K45" i="9"/>
  <c r="R45" i="9"/>
  <c r="I45" i="9"/>
  <c r="N44" i="9"/>
  <c r="L44" i="9"/>
  <c r="K44" i="9"/>
  <c r="R44" i="9" s="1"/>
  <c r="I44" i="9"/>
  <c r="N43" i="9"/>
  <c r="L43" i="9"/>
  <c r="K43" i="9"/>
  <c r="R43" i="9"/>
  <c r="I43" i="9"/>
  <c r="N42" i="9"/>
  <c r="L42" i="9"/>
  <c r="K42" i="9"/>
  <c r="R42" i="9" s="1"/>
  <c r="I42" i="9"/>
  <c r="N41" i="9"/>
  <c r="L41" i="9"/>
  <c r="T41" i="9" s="1"/>
  <c r="T42" i="9" s="1"/>
  <c r="T43" i="9" s="1"/>
  <c r="V40"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S29" i="9" s="1"/>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H16" i="15"/>
  <c r="H17" i="15"/>
  <c r="H18" i="15"/>
  <c r="H19" i="15"/>
  <c r="H20" i="15"/>
  <c r="H21" i="15"/>
  <c r="H22" i="15"/>
  <c r="H23" i="15"/>
  <c r="H24" i="15"/>
  <c r="H25" i="15"/>
  <c r="H26" i="15"/>
  <c r="M26" i="15" s="1"/>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D14" i="15"/>
  <c r="D15" i="15"/>
  <c r="D16" i="15"/>
  <c r="E16" i="15" s="1"/>
  <c r="D17" i="15"/>
  <c r="D18" i="15"/>
  <c r="D19" i="15"/>
  <c r="E19" i="15" s="1"/>
  <c r="C19" i="36" s="1"/>
  <c r="D20" i="15"/>
  <c r="E20" i="15" s="1"/>
  <c r="C20" i="36" s="1"/>
  <c r="D21" i="15"/>
  <c r="D22" i="15"/>
  <c r="D23" i="15"/>
  <c r="D24" i="15"/>
  <c r="D25" i="15"/>
  <c r="D26" i="15"/>
  <c r="D27" i="15"/>
  <c r="E27" i="15" s="1"/>
  <c r="C80" i="9" s="1"/>
  <c r="D28" i="15"/>
  <c r="E21" i="15"/>
  <c r="C56" i="9" s="1"/>
  <c r="S56" i="9"/>
  <c r="E13" i="15"/>
  <c r="C24" i="9" s="1"/>
  <c r="S24" i="9" s="1"/>
  <c r="E25" i="15"/>
  <c r="E17" i="15"/>
  <c r="C40" i="9" s="1"/>
  <c r="S40" i="9" s="1"/>
  <c r="E28" i="15"/>
  <c r="C28" i="36" s="1"/>
  <c r="E24" i="15"/>
  <c r="C24" i="36" s="1"/>
  <c r="E26" i="15"/>
  <c r="C76" i="9"/>
  <c r="E22" i="15"/>
  <c r="C60" i="9" s="1"/>
  <c r="S60" i="9" s="1"/>
  <c r="E18" i="15"/>
  <c r="C44" i="9" s="1"/>
  <c r="S44" i="9" s="1"/>
  <c r="S45" i="9"/>
  <c r="S46" i="9" s="1"/>
  <c r="S47" i="9" s="1"/>
  <c r="U44" i="9" s="1"/>
  <c r="E14" i="15"/>
  <c r="C28" i="9" s="1"/>
  <c r="S28" i="9" s="1"/>
  <c r="E23" i="15"/>
  <c r="C64" i="9" s="1"/>
  <c r="S64" i="9" s="1"/>
  <c r="E15" i="15"/>
  <c r="C17" i="36"/>
  <c r="M12" i="15"/>
  <c r="E10" i="15"/>
  <c r="C12" i="9" s="1"/>
  <c r="M21" i="15"/>
  <c r="M17" i="15"/>
  <c r="F9" i="15"/>
  <c r="C9" i="31" s="1"/>
  <c r="E9" i="36" s="1"/>
  <c r="M25" i="15"/>
  <c r="M13" i="15"/>
  <c r="M28" i="15"/>
  <c r="M24" i="15"/>
  <c r="M20" i="15"/>
  <c r="N20" i="15" s="1"/>
  <c r="M16" i="15"/>
  <c r="M18" i="15"/>
  <c r="D44" i="9" s="1"/>
  <c r="T44" i="9" s="1"/>
  <c r="M27" i="15"/>
  <c r="M23" i="15"/>
  <c r="M19" i="15"/>
  <c r="M15" i="15"/>
  <c r="M22" i="15"/>
  <c r="E10" i="30"/>
  <c r="B12" i="9" s="1"/>
  <c r="E11" i="30"/>
  <c r="B16" i="9" s="1"/>
  <c r="E12" i="30"/>
  <c r="B20" i="9"/>
  <c r="E13" i="30"/>
  <c r="B24" i="9" s="1"/>
  <c r="E14" i="30"/>
  <c r="B14" i="35" s="1"/>
  <c r="E15" i="30"/>
  <c r="B32" i="9" s="1"/>
  <c r="E16" i="30"/>
  <c r="B36" i="9"/>
  <c r="E17" i="30"/>
  <c r="B40" i="9" s="1"/>
  <c r="E18" i="30"/>
  <c r="E19" i="30"/>
  <c r="B48" i="9" s="1"/>
  <c r="E20" i="30"/>
  <c r="B52" i="9"/>
  <c r="E21" i="30"/>
  <c r="B56" i="9" s="1"/>
  <c r="E22" i="30"/>
  <c r="B22" i="35" s="1"/>
  <c r="E23" i="30"/>
  <c r="B64" i="9" s="1"/>
  <c r="E24" i="30"/>
  <c r="B68" i="9"/>
  <c r="E25" i="30"/>
  <c r="B72" i="9" s="1"/>
  <c r="E26" i="30"/>
  <c r="B26" i="36" s="1"/>
  <c r="E27" i="30"/>
  <c r="B80" i="9" s="1"/>
  <c r="E28" i="30"/>
  <c r="B84" i="9" s="1"/>
  <c r="E9" i="30"/>
  <c r="B9" i="15" s="1"/>
  <c r="D18" i="36"/>
  <c r="C68" i="9"/>
  <c r="S68" i="9"/>
  <c r="D19" i="36"/>
  <c r="D48" i="9"/>
  <c r="T48" i="9" s="1"/>
  <c r="D26" i="36"/>
  <c r="D76" i="9"/>
  <c r="D17" i="36"/>
  <c r="D40" i="9"/>
  <c r="T40" i="9"/>
  <c r="C14" i="36"/>
  <c r="S30" i="9"/>
  <c r="S31" i="9" s="1"/>
  <c r="U28" i="9" s="1"/>
  <c r="D23" i="36"/>
  <c r="D64" i="9"/>
  <c r="T64" i="9" s="1"/>
  <c r="D16" i="36"/>
  <c r="D36" i="9"/>
  <c r="T36" i="9"/>
  <c r="D13" i="36"/>
  <c r="D24" i="9"/>
  <c r="T24" i="9" s="1"/>
  <c r="D21" i="36"/>
  <c r="D56" i="9"/>
  <c r="T56" i="9" s="1"/>
  <c r="C48" i="9"/>
  <c r="S48" i="9"/>
  <c r="D27" i="36"/>
  <c r="D20" i="36"/>
  <c r="D52" i="9"/>
  <c r="T52" i="9" s="1"/>
  <c r="T54" i="9"/>
  <c r="T55" i="9" s="1"/>
  <c r="D25" i="36"/>
  <c r="D72" i="9"/>
  <c r="T72" i="9"/>
  <c r="C52" i="9"/>
  <c r="S52" i="9" s="1"/>
  <c r="S53" i="9" s="1"/>
  <c r="S54" i="9" s="1"/>
  <c r="S55" i="9" s="1"/>
  <c r="U52" i="9" s="1"/>
  <c r="D28" i="36"/>
  <c r="D84" i="9"/>
  <c r="C84" i="9"/>
  <c r="B28" i="15"/>
  <c r="C21" i="36"/>
  <c r="C18" i="36"/>
  <c r="C27" i="36"/>
  <c r="C26" i="36"/>
  <c r="C23" i="36"/>
  <c r="N22" i="15"/>
  <c r="D22" i="31" s="1"/>
  <c r="F22" i="36" s="1"/>
  <c r="N28" i="15"/>
  <c r="D28" i="31"/>
  <c r="N23" i="15"/>
  <c r="D23" i="31" s="1"/>
  <c r="F23" i="36" s="1"/>
  <c r="N16" i="15"/>
  <c r="D16" i="31"/>
  <c r="N13" i="15"/>
  <c r="D13" i="31" s="1"/>
  <c r="F13" i="36" s="1"/>
  <c r="N21" i="15"/>
  <c r="D21" i="31"/>
  <c r="N26" i="15"/>
  <c r="D26" i="31" s="1"/>
  <c r="D20" i="31"/>
  <c r="N19" i="15"/>
  <c r="D19" i="31"/>
  <c r="F19" i="36" s="1"/>
  <c r="N17" i="15"/>
  <c r="D17" i="31"/>
  <c r="F17" i="36" s="1"/>
  <c r="N25" i="15"/>
  <c r="D25" i="31"/>
  <c r="F25" i="36" s="1"/>
  <c r="N15" i="15"/>
  <c r="D15" i="31"/>
  <c r="F15" i="36" s="1"/>
  <c r="N18" i="15"/>
  <c r="D18" i="31"/>
  <c r="D2" i="33"/>
  <c r="D1" i="33"/>
  <c r="D2" i="36"/>
  <c r="D1" i="36"/>
  <c r="D2" i="35"/>
  <c r="D1" i="35"/>
  <c r="D2" i="9"/>
  <c r="D1" i="9"/>
  <c r="D2" i="31"/>
  <c r="D1" i="31"/>
  <c r="D2" i="15"/>
  <c r="D2" i="20"/>
  <c r="D1" i="20"/>
  <c r="B28" i="36"/>
  <c r="A28" i="36"/>
  <c r="B27" i="36"/>
  <c r="A27"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A26" i="35"/>
  <c r="B25" i="35"/>
  <c r="A25" i="35"/>
  <c r="B24" i="35"/>
  <c r="A24" i="35"/>
  <c r="B23" i="35"/>
  <c r="A23" i="35"/>
  <c r="A22" i="35"/>
  <c r="B21" i="35"/>
  <c r="A21" i="35"/>
  <c r="B20" i="35"/>
  <c r="A20" i="35"/>
  <c r="B19" i="35"/>
  <c r="A19" i="35"/>
  <c r="A18" i="35"/>
  <c r="B17" i="35"/>
  <c r="A17" i="35"/>
  <c r="B16" i="35"/>
  <c r="A16" i="35"/>
  <c r="B15" i="35"/>
  <c r="A15" i="35"/>
  <c r="A14" i="35"/>
  <c r="B13" i="35"/>
  <c r="A13" i="35"/>
  <c r="B12" i="35"/>
  <c r="A12" i="35"/>
  <c r="A11" i="35"/>
  <c r="A10" i="35"/>
  <c r="A9" i="35"/>
  <c r="N8" i="9"/>
  <c r="N9" i="9"/>
  <c r="N11" i="9"/>
  <c r="R11" i="9" s="1"/>
  <c r="A8" i="9"/>
  <c r="K9" i="9"/>
  <c r="R9" i="9" s="1"/>
  <c r="K11" i="9"/>
  <c r="K8" i="9"/>
  <c r="R8" i="9" s="1"/>
  <c r="F16" i="36"/>
  <c r="F18" i="36"/>
  <c r="F20" i="36"/>
  <c r="F21" i="36"/>
  <c r="F26" i="36"/>
  <c r="F28" i="36"/>
  <c r="F10" i="15"/>
  <c r="C10" i="31" s="1"/>
  <c r="F11" i="15"/>
  <c r="C11" i="31" s="1"/>
  <c r="F12" i="15"/>
  <c r="F13" i="15"/>
  <c r="C13" i="31" s="1"/>
  <c r="E13" i="36" s="1"/>
  <c r="F14" i="15"/>
  <c r="C14" i="31"/>
  <c r="F15" i="15"/>
  <c r="C15" i="31"/>
  <c r="F16" i="15"/>
  <c r="C16" i="31"/>
  <c r="E16" i="36" s="1"/>
  <c r="F17" i="15"/>
  <c r="C17" i="31"/>
  <c r="F18" i="15"/>
  <c r="C18" i="31"/>
  <c r="F19" i="15"/>
  <c r="C19" i="31"/>
  <c r="F20" i="15"/>
  <c r="F21" i="15"/>
  <c r="C21" i="31" s="1"/>
  <c r="F22" i="15"/>
  <c r="C22" i="31" s="1"/>
  <c r="F23" i="15"/>
  <c r="C23" i="31" s="1"/>
  <c r="F24" i="15"/>
  <c r="C24" i="31" s="1"/>
  <c r="F25" i="15"/>
  <c r="C25" i="31" s="1"/>
  <c r="E25" i="31" s="1"/>
  <c r="G25" i="36" s="1"/>
  <c r="F26" i="15"/>
  <c r="C26" i="31" s="1"/>
  <c r="F27" i="15"/>
  <c r="C27" i="31" s="1"/>
  <c r="F28" i="15"/>
  <c r="C28" i="31" s="1"/>
  <c r="C20" i="31"/>
  <c r="E20" i="36" s="1"/>
  <c r="E27" i="31"/>
  <c r="G27" i="36" s="1"/>
  <c r="E27" i="36"/>
  <c r="E19" i="31"/>
  <c r="G19" i="36" s="1"/>
  <c r="E19" i="36"/>
  <c r="E22" i="31"/>
  <c r="G22" i="36" s="1"/>
  <c r="E22" i="36"/>
  <c r="E17" i="31"/>
  <c r="G17" i="36" s="1"/>
  <c r="E17" i="36"/>
  <c r="E16" i="31"/>
  <c r="G16" i="36" s="1"/>
  <c r="E15" i="31"/>
  <c r="G15" i="36" s="1"/>
  <c r="E15" i="36"/>
  <c r="C12" i="31"/>
  <c r="E12" i="36" s="1"/>
  <c r="E13" i="31"/>
  <c r="G13" i="36" s="1"/>
  <c r="A10" i="31"/>
  <c r="I17" i="36"/>
  <c r="K17" i="36" s="1"/>
  <c r="H20" i="36"/>
  <c r="J20" i="36" s="1"/>
  <c r="L20" i="36" s="1"/>
  <c r="N20" i="36" s="1"/>
  <c r="M20" i="36" s="1"/>
  <c r="P20" i="36" s="1"/>
  <c r="D18" i="35"/>
  <c r="F18" i="35"/>
  <c r="H18" i="36"/>
  <c r="J18" i="36" s="1"/>
  <c r="L18" i="36" s="1"/>
  <c r="N18" i="36" s="1"/>
  <c r="M18" i="36" s="1"/>
  <c r="P18" i="36" s="1"/>
  <c r="C18" i="35"/>
  <c r="E18" i="35"/>
  <c r="G18" i="35"/>
  <c r="H14" i="36"/>
  <c r="J14" i="36" s="1"/>
  <c r="L14" i="36" s="1"/>
  <c r="N14" i="36" s="1"/>
  <c r="M14" i="36"/>
  <c r="P14" i="36" s="1"/>
  <c r="E12" i="31"/>
  <c r="G12" i="36"/>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A27" i="31"/>
  <c r="B27" i="31"/>
  <c r="A28" i="31"/>
  <c r="B28" i="31"/>
  <c r="A17" i="15"/>
  <c r="B17" i="15"/>
  <c r="A18" i="15"/>
  <c r="B18" i="15"/>
  <c r="A19" i="15"/>
  <c r="B19" i="15"/>
  <c r="A20" i="15"/>
  <c r="B20" i="15"/>
  <c r="A21" i="15"/>
  <c r="B21" i="15"/>
  <c r="A22" i="15"/>
  <c r="B22" i="15"/>
  <c r="A23" i="15"/>
  <c r="B23" i="15"/>
  <c r="A24" i="15"/>
  <c r="B24" i="15"/>
  <c r="A25" i="15"/>
  <c r="B25" i="15"/>
  <c r="A26" i="15"/>
  <c r="A27" i="15"/>
  <c r="B27" i="15"/>
  <c r="A28" i="15"/>
  <c r="B16" i="15"/>
  <c r="A16" i="15"/>
  <c r="B15" i="15"/>
  <c r="A15" i="15"/>
  <c r="B14" i="15"/>
  <c r="A14" i="15"/>
  <c r="A13" i="15"/>
  <c r="B12" i="15"/>
  <c r="A12" i="15"/>
  <c r="A11" i="15"/>
  <c r="A10" i="15"/>
  <c r="A9" i="15"/>
  <c r="E18" i="36" l="1"/>
  <c r="E18" i="31"/>
  <c r="G18" i="36" s="1"/>
  <c r="T65" i="9"/>
  <c r="T66" i="9" s="1"/>
  <c r="T67" i="9" s="1"/>
  <c r="S65" i="9"/>
  <c r="S66" i="9" s="1"/>
  <c r="S67" i="9" s="1"/>
  <c r="T77" i="9"/>
  <c r="T78" i="9" s="1"/>
  <c r="T79" i="9" s="1"/>
  <c r="S80" i="9"/>
  <c r="E25" i="36"/>
  <c r="E28" i="31"/>
  <c r="G28" i="36" s="1"/>
  <c r="E28" i="36"/>
  <c r="T49" i="9"/>
  <c r="T50" i="9" s="1"/>
  <c r="T51" i="9" s="1"/>
  <c r="D22" i="36"/>
  <c r="D60" i="9"/>
  <c r="T60" i="9" s="1"/>
  <c r="T61" i="9" s="1"/>
  <c r="T62" i="9" s="1"/>
  <c r="T63" i="9" s="1"/>
  <c r="D80" i="9"/>
  <c r="T80" i="9" s="1"/>
  <c r="T81" i="9" s="1"/>
  <c r="T82" i="9" s="1"/>
  <c r="T83" i="9" s="1"/>
  <c r="N27" i="15"/>
  <c r="D27" i="31" s="1"/>
  <c r="F27" i="36" s="1"/>
  <c r="D24" i="36"/>
  <c r="N24" i="15"/>
  <c r="D24" i="31" s="1"/>
  <c r="F24" i="36" s="1"/>
  <c r="D20" i="9"/>
  <c r="T20" i="9" s="1"/>
  <c r="D12" i="36"/>
  <c r="N12" i="15"/>
  <c r="D12" i="31" s="1"/>
  <c r="F12" i="36" s="1"/>
  <c r="C36" i="9"/>
  <c r="S36" i="9" s="1"/>
  <c r="S37" i="9" s="1"/>
  <c r="S38" i="9" s="1"/>
  <c r="S39" i="9" s="1"/>
  <c r="C16" i="36"/>
  <c r="C12" i="36"/>
  <c r="C20" i="9"/>
  <c r="B76" i="9"/>
  <c r="B26" i="35"/>
  <c r="S25" i="9"/>
  <c r="S26" i="9" s="1"/>
  <c r="S27" i="9" s="1"/>
  <c r="T25" i="9"/>
  <c r="T26" i="9" s="1"/>
  <c r="T27" i="9" s="1"/>
  <c r="T74" i="9"/>
  <c r="T75" i="9" s="1"/>
  <c r="S81" i="9"/>
  <c r="S82" i="9" s="1"/>
  <c r="S83" i="9" s="1"/>
  <c r="T84" i="9"/>
  <c r="S84" i="9"/>
  <c r="S85" i="9" s="1"/>
  <c r="S86" i="9" s="1"/>
  <c r="S87" i="9" s="1"/>
  <c r="T85" i="9"/>
  <c r="T86" i="9" s="1"/>
  <c r="T87" i="9" s="1"/>
  <c r="E20" i="31"/>
  <c r="G20" i="36" s="1"/>
  <c r="E24" i="36"/>
  <c r="E24" i="31"/>
  <c r="G24" i="36" s="1"/>
  <c r="C14" i="35"/>
  <c r="E14" i="35" s="1"/>
  <c r="G14" i="35" s="1"/>
  <c r="H19" i="36"/>
  <c r="J19" i="36" s="1"/>
  <c r="L19" i="36" s="1"/>
  <c r="N19" i="36" s="1"/>
  <c r="M19" i="36" s="1"/>
  <c r="P19" i="36" s="1"/>
  <c r="E23" i="36"/>
  <c r="E23" i="31"/>
  <c r="G23" i="36" s="1"/>
  <c r="B44" i="9"/>
  <c r="B18" i="35"/>
  <c r="T21" i="9"/>
  <c r="T22" i="9" s="1"/>
  <c r="T23" i="9" s="1"/>
  <c r="V44" i="9"/>
  <c r="I18" i="36"/>
  <c r="K18" i="36" s="1"/>
  <c r="E21" i="31"/>
  <c r="G21" i="36" s="1"/>
  <c r="E21" i="36"/>
  <c r="E14" i="36"/>
  <c r="E14" i="31"/>
  <c r="G14" i="36" s="1"/>
  <c r="V52" i="9"/>
  <c r="D20" i="35"/>
  <c r="F20" i="35" s="1"/>
  <c r="I20" i="36"/>
  <c r="K20" i="36" s="1"/>
  <c r="S57" i="9"/>
  <c r="S58" i="9" s="1"/>
  <c r="S59" i="9" s="1"/>
  <c r="T57" i="9"/>
  <c r="T58" i="9" s="1"/>
  <c r="T59" i="9" s="1"/>
  <c r="S76" i="9"/>
  <c r="S77" i="9" s="1"/>
  <c r="S78" i="9" s="1"/>
  <c r="S79" i="9" s="1"/>
  <c r="T76" i="9"/>
  <c r="B26" i="15"/>
  <c r="B26" i="31"/>
  <c r="C20" i="35"/>
  <c r="E20" i="35" s="1"/>
  <c r="G20" i="35" s="1"/>
  <c r="C19" i="35"/>
  <c r="E19" i="35" s="1"/>
  <c r="G19" i="35" s="1"/>
  <c r="D17" i="35"/>
  <c r="F17" i="35" s="1"/>
  <c r="E26" i="31"/>
  <c r="G26" i="36" s="1"/>
  <c r="E26" i="36"/>
  <c r="D68" i="9"/>
  <c r="T68" i="9" s="1"/>
  <c r="S41" i="9"/>
  <c r="S42" i="9" s="1"/>
  <c r="S43" i="9" s="1"/>
  <c r="B60" i="9"/>
  <c r="B28" i="9"/>
  <c r="D15" i="36"/>
  <c r="D32" i="9"/>
  <c r="T32" i="9" s="1"/>
  <c r="T33" i="9" s="1"/>
  <c r="T34" i="9" s="1"/>
  <c r="T35" i="9" s="1"/>
  <c r="C25" i="36"/>
  <c r="C72" i="9"/>
  <c r="S72" i="9" s="1"/>
  <c r="S73" i="9" s="1"/>
  <c r="S74" i="9" s="1"/>
  <c r="S75" i="9" s="1"/>
  <c r="S20" i="9"/>
  <c r="S21" i="9" s="1"/>
  <c r="S22" i="9" s="1"/>
  <c r="S23" i="9" s="1"/>
  <c r="R24" i="9"/>
  <c r="R32" i="9"/>
  <c r="R40" i="9"/>
  <c r="R48" i="9"/>
  <c r="R56" i="9"/>
  <c r="S61" i="9"/>
  <c r="S62" i="9" s="1"/>
  <c r="S63" i="9" s="1"/>
  <c r="R64" i="9"/>
  <c r="S69" i="9"/>
  <c r="S70" i="9" s="1"/>
  <c r="S71" i="9" s="1"/>
  <c r="T69" i="9"/>
  <c r="T70" i="9" s="1"/>
  <c r="T71" i="9" s="1"/>
  <c r="R72" i="9"/>
  <c r="T37" i="9"/>
  <c r="T38" i="9" s="1"/>
  <c r="T39" i="9" s="1"/>
  <c r="C15" i="36"/>
  <c r="C32" i="9"/>
  <c r="S32" i="9" s="1"/>
  <c r="S33" i="9" s="1"/>
  <c r="S34" i="9" s="1"/>
  <c r="S35" i="9" s="1"/>
  <c r="M14" i="15"/>
  <c r="C22" i="36"/>
  <c r="C13" i="36"/>
  <c r="M11" i="15"/>
  <c r="D11" i="36" s="1"/>
  <c r="S12" i="9"/>
  <c r="S13" i="9" s="1"/>
  <c r="S14" i="9" s="1"/>
  <c r="S15" i="9" s="1"/>
  <c r="U12" i="9" s="1"/>
  <c r="M10" i="15"/>
  <c r="D10" i="36" s="1"/>
  <c r="B10" i="31"/>
  <c r="B10" i="35"/>
  <c r="B10" i="36"/>
  <c r="D16" i="9"/>
  <c r="T16" i="9" s="1"/>
  <c r="T17" i="9" s="1"/>
  <c r="T18" i="9" s="1"/>
  <c r="T19" i="9" s="1"/>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V32" i="9" l="1"/>
  <c r="D15" i="35"/>
  <c r="F15" i="35" s="1"/>
  <c r="I15" i="36"/>
  <c r="K15" i="36" s="1"/>
  <c r="V72" i="9"/>
  <c r="D25" i="35"/>
  <c r="F25" i="35" s="1"/>
  <c r="I25" i="36"/>
  <c r="K25" i="36" s="1"/>
  <c r="U36" i="9"/>
  <c r="C16" i="35"/>
  <c r="E16" i="35" s="1"/>
  <c r="G16" i="35" s="1"/>
  <c r="H16" i="36"/>
  <c r="J16" i="36" s="1"/>
  <c r="L16" i="36" s="1"/>
  <c r="N16" i="36" s="1"/>
  <c r="M16" i="36" s="1"/>
  <c r="P16" i="36" s="1"/>
  <c r="U84" i="9"/>
  <c r="H28" i="36"/>
  <c r="J28" i="36" s="1"/>
  <c r="L28" i="36" s="1"/>
  <c r="N28" i="36" s="1"/>
  <c r="M28" i="36" s="1"/>
  <c r="P28" i="36" s="1"/>
  <c r="C28" i="35"/>
  <c r="E28" i="35" s="1"/>
  <c r="G28" i="35" s="1"/>
  <c r="U32" i="9"/>
  <c r="H15" i="36"/>
  <c r="J15" i="36" s="1"/>
  <c r="L15" i="36" s="1"/>
  <c r="N15" i="36" s="1"/>
  <c r="M15" i="36" s="1"/>
  <c r="P15" i="36" s="1"/>
  <c r="C15" i="35"/>
  <c r="E15" i="35" s="1"/>
  <c r="G15" i="35" s="1"/>
  <c r="D28" i="35"/>
  <c r="F28" i="35" s="1"/>
  <c r="V84" i="9"/>
  <c r="I28" i="36"/>
  <c r="K28" i="36" s="1"/>
  <c r="V60" i="9"/>
  <c r="I22" i="36"/>
  <c r="K22" i="36" s="1"/>
  <c r="D22" i="35"/>
  <c r="F22" i="35" s="1"/>
  <c r="U72" i="9"/>
  <c r="C25" i="35"/>
  <c r="E25" i="35" s="1"/>
  <c r="G25" i="35" s="1"/>
  <c r="H25" i="36"/>
  <c r="J25" i="36" s="1"/>
  <c r="L25" i="36" s="1"/>
  <c r="N25" i="36" s="1"/>
  <c r="M25" i="36" s="1"/>
  <c r="P25" i="36" s="1"/>
  <c r="U76" i="9"/>
  <c r="H26" i="36"/>
  <c r="J26" i="36" s="1"/>
  <c r="L26" i="36" s="1"/>
  <c r="N26" i="36" s="1"/>
  <c r="M26" i="36" s="1"/>
  <c r="P26" i="36" s="1"/>
  <c r="C26" i="35"/>
  <c r="E26" i="35" s="1"/>
  <c r="G26" i="35" s="1"/>
  <c r="U80" i="9"/>
  <c r="C27" i="35"/>
  <c r="E27" i="35" s="1"/>
  <c r="G27" i="35" s="1"/>
  <c r="H27" i="36"/>
  <c r="J27" i="36" s="1"/>
  <c r="L27" i="36" s="1"/>
  <c r="N27" i="36" s="1"/>
  <c r="M27" i="36" s="1"/>
  <c r="P27" i="36" s="1"/>
  <c r="V80" i="9"/>
  <c r="D27" i="35"/>
  <c r="F27" i="35" s="1"/>
  <c r="I27" i="36"/>
  <c r="K27" i="36" s="1"/>
  <c r="V76" i="9"/>
  <c r="I26" i="36"/>
  <c r="K26" i="36" s="1"/>
  <c r="D26" i="35"/>
  <c r="F26" i="35" s="1"/>
  <c r="D16" i="35"/>
  <c r="F16" i="35" s="1"/>
  <c r="V36" i="9"/>
  <c r="I16" i="36"/>
  <c r="K16" i="36" s="1"/>
  <c r="U40" i="9"/>
  <c r="C17" i="35"/>
  <c r="E17" i="35" s="1"/>
  <c r="G17" i="35" s="1"/>
  <c r="H17" i="36"/>
  <c r="J17" i="36" s="1"/>
  <c r="L17" i="36" s="1"/>
  <c r="N17" i="36" s="1"/>
  <c r="M17" i="36" s="1"/>
  <c r="P17" i="36" s="1"/>
  <c r="N14" i="15"/>
  <c r="D14" i="31" s="1"/>
  <c r="F14" i="36" s="1"/>
  <c r="D28" i="9"/>
  <c r="T28" i="9" s="1"/>
  <c r="T29" i="9" s="1"/>
  <c r="T30" i="9" s="1"/>
  <c r="T31" i="9" s="1"/>
  <c r="D14" i="36"/>
  <c r="U20" i="9"/>
  <c r="H12" i="36"/>
  <c r="J12" i="36" s="1"/>
  <c r="L12" i="36" s="1"/>
  <c r="N12" i="36" s="1"/>
  <c r="M12" i="36" s="1"/>
  <c r="P12" i="36" s="1"/>
  <c r="C12" i="35"/>
  <c r="E12" i="35" s="1"/>
  <c r="G12" i="35" s="1"/>
  <c r="C21" i="35"/>
  <c r="E21" i="35" s="1"/>
  <c r="G21" i="35" s="1"/>
  <c r="U56" i="9"/>
  <c r="H21" i="36"/>
  <c r="J21" i="36" s="1"/>
  <c r="L21" i="36" s="1"/>
  <c r="N21" i="36" s="1"/>
  <c r="M21" i="36" s="1"/>
  <c r="P21" i="36" s="1"/>
  <c r="V24" i="9"/>
  <c r="I13" i="36"/>
  <c r="K13" i="36" s="1"/>
  <c r="D13" i="35"/>
  <c r="F13" i="35" s="1"/>
  <c r="V64" i="9"/>
  <c r="I23" i="36"/>
  <c r="K23" i="36" s="1"/>
  <c r="D23" i="35"/>
  <c r="F23" i="35" s="1"/>
  <c r="V68" i="9"/>
  <c r="D24" i="35"/>
  <c r="F24" i="35" s="1"/>
  <c r="I24" i="36"/>
  <c r="K24" i="36" s="1"/>
  <c r="H22" i="36"/>
  <c r="J22" i="36" s="1"/>
  <c r="L22" i="36" s="1"/>
  <c r="N22" i="36" s="1"/>
  <c r="M22" i="36" s="1"/>
  <c r="P22" i="36" s="1"/>
  <c r="U60" i="9"/>
  <c r="C22" i="35"/>
  <c r="E22" i="35" s="1"/>
  <c r="G22" i="35" s="1"/>
  <c r="U24" i="9"/>
  <c r="H13" i="36"/>
  <c r="J13" i="36" s="1"/>
  <c r="L13" i="36" s="1"/>
  <c r="N13" i="36" s="1"/>
  <c r="M13" i="36" s="1"/>
  <c r="P13" i="36" s="1"/>
  <c r="C13" i="35"/>
  <c r="E13" i="35" s="1"/>
  <c r="G13" i="35" s="1"/>
  <c r="V48" i="9"/>
  <c r="D19" i="35"/>
  <c r="F19" i="35" s="1"/>
  <c r="I19" i="36"/>
  <c r="K19" i="36" s="1"/>
  <c r="V56" i="9"/>
  <c r="I21" i="36"/>
  <c r="K21" i="36" s="1"/>
  <c r="D21" i="35"/>
  <c r="F21" i="35" s="1"/>
  <c r="U64" i="9"/>
  <c r="C23" i="35"/>
  <c r="E23" i="35" s="1"/>
  <c r="G23" i="35" s="1"/>
  <c r="H23" i="36"/>
  <c r="J23" i="36" s="1"/>
  <c r="L23" i="36" s="1"/>
  <c r="N23" i="36" s="1"/>
  <c r="M23" i="36" s="1"/>
  <c r="P23" i="36" s="1"/>
  <c r="U68" i="9"/>
  <c r="H24" i="36"/>
  <c r="J24" i="36" s="1"/>
  <c r="L24" i="36" s="1"/>
  <c r="N24" i="36" s="1"/>
  <c r="M24" i="36" s="1"/>
  <c r="P24" i="36" s="1"/>
  <c r="C24" i="35"/>
  <c r="E24" i="35" s="1"/>
  <c r="G24" i="35" s="1"/>
  <c r="V20" i="9"/>
  <c r="I12" i="36"/>
  <c r="K12" i="36" s="1"/>
  <c r="D12" i="35"/>
  <c r="F12" i="35" s="1"/>
  <c r="N10" i="15"/>
  <c r="D10" i="31" s="1"/>
  <c r="V16" i="9"/>
  <c r="D11" i="35"/>
  <c r="F11" i="35"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V28" i="9" l="1"/>
  <c r="D14" i="35"/>
  <c r="F14" i="35" s="1"/>
  <c r="I14" i="36"/>
  <c r="K14" i="36" s="1"/>
  <c r="F10" i="36"/>
  <c r="E10" i="31"/>
  <c r="G10" i="36" s="1"/>
  <c r="B17" i="33" s="1"/>
  <c r="L10" i="36"/>
  <c r="N10" i="36" s="1"/>
  <c r="M10" i="36" s="1"/>
  <c r="P10" i="36" s="1"/>
  <c r="G10" i="35"/>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<sst xmlns="http://schemas.openxmlformats.org/spreadsheetml/2006/main" count="744" uniqueCount="301">
  <si>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</si>
  <si>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</si>
  <si>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</si>
  <si>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</si>
  <si>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</si>
  <si>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</si>
  <si>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</si>
  <si>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</si>
  <si>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</si>
  <si>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</si>
  <si>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</si>
  <si>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</si>
  <si>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</si>
  <si>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</si>
  <si>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</si>
  <si>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</si>
  <si>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</si>
  <si>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</si>
  <si>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</si>
  <si>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</si>
  <si>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</si>
  <si>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</si>
  <si>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</si>
  <si>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</si>
  <si>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</si>
  <si>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</si>
  <si>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</si>
  <si>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</si>
  <si>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</si>
  <si>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</si>
  <si>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</si>
  <si>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</si>
  <si>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</si>
  <si>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</si>
  <si>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</si>
  <si>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</si>
  <si>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</si>
  <si>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</si>
  <si>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</si>
  <si>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</si>
  <si>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</si>
  <si>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</si>
  <si>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</si>
  <si>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</si>
  <si>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</si>
  <si>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</si>
  <si>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</si>
  <si>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</si>
  <si>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</si>
  <si>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</si>
  <si>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</si>
  <si>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</si>
  <si>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</si>
  <si>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</si>
  <si>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</si>
  <si>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</si>
  <si>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</si>
  <si>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</si>
  <si>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</si>
  <si>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</si>
  <si>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</si>
  <si>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</si>
  <si>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</si>
  <si>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</si>
  <si>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</si>
  <si>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</si>
  <si>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</si>
  <si>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</si>
  <si>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</si>
  <si>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</si>
  <si>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</si>
  <si>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</si>
  <si>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</si>
  <si>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</si>
  <si>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</si>
  <si>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</si>
  <si>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</si>
  <si>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</si>
  <si>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</si>
  <si>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</si>
  <si>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</si>
  <si>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</si>
  <si>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</si>
  <si>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</si>
  <si>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</si>
  <si>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</si>
  <si>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</si>
  <si>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</si>
  <si>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</si>
  <si>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</si>
  <si>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</si>
  <si>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</si>
  <si>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</si>
  <si>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</si>
  <si>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</si>
  <si>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</si>
  <si>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</si>
  <si>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</si>
  <si>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</si>
  <si>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</si>
  <si>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</si>
  <si>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</si>
  <si>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</si>
  <si>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</si>
  <si>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</si>
  <si>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</si>
  <si>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</si>
  <si>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</si>
  <si>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</si>
  <si>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</si>
  <si>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</si>
  <si>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</si>
  <si>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</si>
  <si>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</si>
  <si>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</si>
  <si>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</si>
  <si>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</si>
  <si>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</si>
  <si>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</si>
  <si>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</si>
  <si>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</si>
  <si>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</si>
  <si>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</si>
  <si>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</si>
  <si>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</si>
  <si>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</si>
  <si>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</si>
  <si>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</si>
  <si>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</si>
  <si>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</si>
  <si>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</si>
  <si>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</si>
  <si>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</si>
  <si>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</si>
  <si>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</si>
  <si>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</si>
  <si>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</si>
  <si>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</si>
  <si>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</si>
  <si>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</si>
  <si>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</si>
  <si>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</si>
  <si>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</si>
  <si>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</si>
  <si>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</si>
  <si>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</si>
  <si>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</si>
  <si>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</si>
  <si>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</si>
  <si>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</si>
  <si>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</si>
  <si>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</si>
  <si>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</si>
  <si>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</si>
  <si>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</si>
  <si>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</si>
  <si>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</si>
  <si>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</si>
  <si>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</si>
  <si>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</si>
  <si>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</si>
  <si>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</si>
  <si>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</si>
  <si>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</si>
  <si>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</si>
  <si>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</si>
  <si>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</si>
  <si>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</si>
  <si>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</si>
  <si>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</si>
  <si>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</si>
  <si>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</si>
  <si>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</si>
  <si>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</si>
  <si>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</si>
  <si>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</si>
  <si>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</si>
  <si>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</si>
  <si>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</si>
  <si>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</si>
  <si>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</si>
  <si>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</si>
  <si>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</si>
  <si>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</si>
  <si>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</si>
  <si>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</si>
  <si>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</si>
  <si>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</si>
  <si>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</si>
  <si>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</si>
  <si>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</si>
  <si>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</si>
  <si>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</si>
  <si>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</si>
  <si>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</si>
  <si>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</si>
  <si>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</si>
  <si>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</si>
  <si>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</si>
  <si>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</si>
  <si>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</si>
  <si>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</si>
  <si>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</si>
  <si>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</si>
  <si>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</si>
  <si>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</si>
  <si>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</si>
  <si>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</si>
  <si>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</si>
  <si>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</si>
  <si>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</si>
  <si>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</si>
  <si>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</si>
  <si>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</si>
  <si>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</si>
  <si>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</si>
  <si>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</si>
  <si>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</si>
  <si>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</si>
  <si>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</si>
  <si>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</si>
  <si>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</si>
  <si>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</si>
  <si>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</si>
  <si>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</si>
  <si>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</si>
  <si>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</si>
  <si>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</si>
  <si>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</si>
  <si>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</si>
  <si>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</si>
  <si>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</si>
  <si>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</si>
  <si>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</si>
  <si>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</si>
  <si>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</si>
  <si>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</si>
  <si>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</si>
  <si>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</si>
  <si>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</si>
  <si>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</si>
  <si>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</si>
  <si>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</si>
  <si>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</si>
  <si>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</si>
  <si>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</si>
  <si>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</si>
  <si>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</si>
  <si>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</si>
  <si>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</si>
  <si>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</si>
  <si>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</si>
  <si>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</si>
  <si>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</si>
  <si>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</si>
  <si>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</si>
  <si>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</si>
  <si>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</si>
  <si>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</si>
  <si>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</si>
  <si>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</si>
  <si>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</si>
  <si>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</si>
  <si>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</si>
  <si>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</si>
  <si>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</si>
  <si>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</si>
  <si>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</si>
  <si>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</si>
  <si>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</si>
  <si>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</si>
  <si>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</si>
  <si>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</si>
  <si>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</si>
  <si>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</si>
  <si>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</si>
  <si>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</si>
  <si>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</si>
  <si>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</si>
  <si>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</si>
  <si>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</si>
  <si>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</si>
  <si>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</si>
  <si>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</si>
  <si>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</si>
  <si>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VIGILANCIA EPIDEMIOLOGICA </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</si>
  <si>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</si>
  <si>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por cargue Inoportuno de Eventos de Interés en Salud Pública a Sistema de Vigilancia en Salud Pública, </t>
  </si>
  <si>
    <t>debido a pérdida de ficha de notificación, ausencia en la entrega de ficha de notificación de evento de interés en salud pública, cargue de ficha con variable incompletas, no recepción de ficha y no cargue en aplicativo sivigila.</t>
  </si>
  <si>
    <t>por aplicación inadecuada de instrumentos de verificación en rondas Vigilancia Epidemiológica,</t>
  </si>
  <si>
    <t>debido a desconocimiento de guía de prevención y control de infecciones  y registro inadecuado de la observación realizada.</t>
  </si>
  <si>
    <t xml:space="preserve">Profesional Especializado de Vigilancia Epidemiológica, </t>
  </si>
  <si>
    <t>realiza Búsqueda Activa Institucional de eventos de Interés en salud pública  a través de aplicativo SIANIESP de Sivigila, por base de nacimientos y base de laboratorio;</t>
  </si>
  <si>
    <t>realizando verificación de calidad de dato de fichas de notificación de eventos de interés en salud pública con retroalimentación a cada coordinación.</t>
  </si>
  <si>
    <t xml:space="preserve">Enfermera de Prevención y control de infecciones, </t>
  </si>
  <si>
    <t>realiza revisión de instrumentos diligenciados, cargue de información en bases Excel</t>
  </si>
  <si>
    <t>cargue de información en bases Excel y genera indicador para realizar reporte.</t>
  </si>
  <si>
    <t>Profesional Especializado de Vigilancia Epidemiologica</t>
  </si>
  <si>
    <t>Enfermera de Prevención y control de infecciones</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</si>
  <si>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Se da educación a pacientes, con el fin de verificar y reportar de manera diaria casos de eventos de interés
Evidencia: Base  de datos reporte diario - SIVIGILA</t>
  </si>
  <si>
    <t>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primer trimestre del año cumple con un 75%, cuenta con el análisis definido por la OAP y su respectiva 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</si>
</sst>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C11" sqref="C11"/>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75" customHeight="1" x14ac:dyDescent="0.25">
      <c r="A5" s="19" t="s">
        <v>158</v>
      </c>
      <c r="B5" s="400" t="s">
        <v>286</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142.5" x14ac:dyDescent="0.25">
      <c r="A9" s="2" t="s">
        <v>13</v>
      </c>
      <c r="B9" s="2" t="s">
        <v>142</v>
      </c>
      <c r="C9" s="2" t="s">
        <v>287</v>
      </c>
      <c r="D9" s="2" t="s">
        <v>288</v>
      </c>
      <c r="E9" s="167" t="str">
        <f>+CONCATENATE(B9," ",C9," ",D9)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VIGILANCIA EPIDEMIOLOGICA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A10" sqref="A10:XFD10"/>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VIGILANCIA EPIDEMIOLOGICA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VIGILANCIA EPIDEMIOLOGICA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00.5" thickBot="1" x14ac:dyDescent="0.3">
      <c r="A8" s="436" t="str">
        <f>'2 CONTEXTO E IDENTIFICACIÓN'!A9</f>
        <v>R1</v>
      </c>
      <c r="B8" s="439"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8" s="442">
        <f>+'3 PROBABIL E IMPACTO INHERENTE'!E9</f>
        <v>0.6</v>
      </c>
      <c r="D8" s="445">
        <f>+'3 PROBABIL E IMPACTO INHERENTE'!M9</f>
        <v>0.4</v>
      </c>
      <c r="E8" s="68">
        <v>1</v>
      </c>
      <c r="F8" s="71" t="s">
        <v>291</v>
      </c>
      <c r="G8" s="71" t="s">
        <v>292</v>
      </c>
      <c r="H8" s="71" t="s">
        <v>293</v>
      </c>
      <c r="I8" s="318" t="str">
        <f t="shared" ref="I8:I39" si="0">+CONCATENATE(F8," ",G8," ",H8)</f>
        <v>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30">
        <f>+IF(S11="","",S11)</f>
        <v>0.42</v>
      </c>
      <c r="V8" s="433">
        <f>+IF(T11="","",T11)</f>
        <v>0.4</v>
      </c>
      <c r="X8" s="41" t="s">
        <v>59</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32"/>
      <c r="V11" s="435"/>
      <c r="X11" s="44"/>
      <c r="Y11" s="45"/>
      <c r="Z11" s="46"/>
    </row>
    <row r="12" spans="1:26" ht="63.75" customHeight="1" x14ac:dyDescent="0.25">
      <c r="A12" s="436" t="str">
        <f>'2 CONTEXTO E IDENTIFICACIÓN'!A10</f>
        <v>R2</v>
      </c>
      <c r="B12" s="439"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2" s="442">
        <f>+'3 PROBABIL E IMPACTO INHERENTE'!E10</f>
        <v>0.6</v>
      </c>
      <c r="D12" s="445">
        <f>+'3 PROBABIL E IMPACTO INHERENTE'!M10</f>
        <v>0.6</v>
      </c>
      <c r="E12" s="68">
        <v>1</v>
      </c>
      <c r="F12" s="71" t="s">
        <v>294</v>
      </c>
      <c r="G12" s="71" t="s">
        <v>295</v>
      </c>
      <c r="H12" s="71" t="s">
        <v>296</v>
      </c>
      <c r="I12" s="318" t="str">
        <f t="shared" si="0"/>
        <v>Enfermera de Prevención y control de infecciones,  realiza revisión de instrumentos diligenciados, cargue de información en bases Excel cargue de información en bases Excel y genera indicador para realizar reporte.</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0">
        <f>+IF(S15="","",S15)</f>
        <v>0.36</v>
      </c>
      <c r="V12" s="433">
        <f>+IF(T15="","",T15)</f>
        <v>0.6</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VIGILANCIA EPIDEMIOLOGICA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VIGILANCIA EPIDEMIOLOGICA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Z10" sqref="Z10"/>
    </sheetView>
  </sheetViews>
  <sheetFormatPr baseColWidth="10" defaultColWidth="14.28515625" defaultRowHeight="12.75" x14ac:dyDescent="0.25"/>
  <cols>
    <col min="1" max="1" width="21"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56.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VIGILANCIA EPIDEMIOLOGICA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40.2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299</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14.7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298</v>
      </c>
      <c r="S10" s="340">
        <v>44927</v>
      </c>
      <c r="T10" s="340">
        <v>45291</v>
      </c>
      <c r="U10" s="233" t="s">
        <v>300</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VIGILANCIA EPIDEMIOLOGICA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2023-06-09T16:14:54Z</dcterms:modified>
</cp:coreProperties>
</file>