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DUARDO NOGUERA\EDUARDO NOGUERA\9. CORTINAS HOSPITALARIAS\NUEVO PROCESO\"/>
    </mc:Choice>
  </mc:AlternateContent>
  <xr:revisionPtr revIDLastSave="0" documentId="13_ncr:1_{B86949A8-27E2-40FC-98EE-7C573CA561D5}" xr6:coauthVersionLast="47" xr6:coauthVersionMax="47" xr10:uidLastSave="{00000000-0000-0000-0000-000000000000}"/>
  <bookViews>
    <workbookView xWindow="-120" yWindow="-120" windowWidth="29040" windowHeight="15840" xr2:uid="{1E413E37-1897-443A-9301-742C0D529F73}"/>
  </bookViews>
  <sheets>
    <sheet name="SIP-116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1" l="1"/>
  <c r="H79" i="1" s="1"/>
  <c r="I79" i="1" s="1"/>
  <c r="G80" i="1"/>
  <c r="H80" i="1"/>
  <c r="I80" i="1"/>
  <c r="G81" i="1"/>
  <c r="H81" i="1" s="1"/>
  <c r="I81" i="1" s="1"/>
  <c r="G82" i="1"/>
  <c r="H82" i="1"/>
  <c r="I82" i="1" s="1"/>
  <c r="G83" i="1"/>
  <c r="H83" i="1" s="1"/>
  <c r="I83" i="1" s="1"/>
  <c r="G78" i="1"/>
  <c r="H78" i="1" s="1"/>
  <c r="I78" i="1" s="1"/>
  <c r="G72" i="1"/>
  <c r="H72" i="1" s="1"/>
  <c r="I72" i="1" s="1"/>
  <c r="G75" i="1"/>
  <c r="H75" i="1" s="1"/>
  <c r="I75" i="1" s="1"/>
  <c r="G54" i="1"/>
  <c r="H54" i="1" s="1"/>
  <c r="I54" i="1" s="1"/>
  <c r="G55" i="1"/>
  <c r="H55" i="1" s="1"/>
  <c r="I55" i="1" s="1"/>
  <c r="G56" i="1"/>
  <c r="H56" i="1" s="1"/>
  <c r="I56" i="1" s="1"/>
  <c r="G53" i="1"/>
  <c r="H53" i="1" s="1"/>
  <c r="I53" i="1" s="1"/>
  <c r="G4" i="1"/>
  <c r="H4" i="1" s="1"/>
  <c r="I4" i="1" s="1"/>
  <c r="G5" i="1"/>
  <c r="H5" i="1" s="1"/>
  <c r="I5" i="1" s="1"/>
  <c r="G6" i="1"/>
  <c r="H6" i="1" s="1"/>
  <c r="I6" i="1" s="1"/>
  <c r="G7" i="1"/>
  <c r="H7" i="1" s="1"/>
  <c r="I7" i="1" s="1"/>
  <c r="G8" i="1"/>
  <c r="H8" i="1" s="1"/>
  <c r="I8" i="1" s="1"/>
  <c r="G9" i="1"/>
  <c r="H9" i="1" s="1"/>
  <c r="I9" i="1" s="1"/>
  <c r="G10" i="1"/>
  <c r="H10" i="1" s="1"/>
  <c r="I10" i="1" s="1"/>
  <c r="G11" i="1"/>
  <c r="H11" i="1" s="1"/>
  <c r="I11" i="1" s="1"/>
  <c r="G12" i="1"/>
  <c r="H12" i="1" s="1"/>
  <c r="I12" i="1" s="1"/>
  <c r="G13" i="1"/>
  <c r="H13" i="1" s="1"/>
  <c r="I13" i="1" s="1"/>
  <c r="G14" i="1"/>
  <c r="H14" i="1" s="1"/>
  <c r="I14" i="1" s="1"/>
  <c r="G15" i="1"/>
  <c r="H15" i="1" s="1"/>
  <c r="I15" i="1" s="1"/>
  <c r="G16" i="1"/>
  <c r="H16" i="1" s="1"/>
  <c r="I16" i="1" s="1"/>
  <c r="G17" i="1"/>
  <c r="H17" i="1" s="1"/>
  <c r="I17" i="1" s="1"/>
  <c r="G18" i="1"/>
  <c r="H18" i="1" s="1"/>
  <c r="I18" i="1" s="1"/>
  <c r="G19" i="1"/>
  <c r="H19" i="1" s="1"/>
  <c r="I19" i="1" s="1"/>
  <c r="G20" i="1"/>
  <c r="H20" i="1" s="1"/>
  <c r="I20" i="1" s="1"/>
  <c r="G21" i="1"/>
  <c r="H21" i="1" s="1"/>
  <c r="I21" i="1" s="1"/>
  <c r="G22" i="1"/>
  <c r="H22" i="1" s="1"/>
  <c r="I22" i="1" s="1"/>
  <c r="G23" i="1"/>
  <c r="H23" i="1" s="1"/>
  <c r="I23" i="1" s="1"/>
  <c r="G24" i="1"/>
  <c r="H24" i="1" s="1"/>
  <c r="I24" i="1" s="1"/>
  <c r="G27" i="1"/>
  <c r="H27" i="1" s="1"/>
  <c r="I27" i="1" s="1"/>
  <c r="G28" i="1"/>
  <c r="H28" i="1" s="1"/>
  <c r="I28" i="1" s="1"/>
  <c r="G29" i="1"/>
  <c r="H29" i="1" s="1"/>
  <c r="I29" i="1" s="1"/>
  <c r="G30" i="1"/>
  <c r="H30" i="1" s="1"/>
  <c r="I30" i="1" s="1"/>
  <c r="G31" i="1"/>
  <c r="H31" i="1" s="1"/>
  <c r="I31" i="1" s="1"/>
  <c r="G32" i="1"/>
  <c r="H32" i="1" s="1"/>
  <c r="I32" i="1" s="1"/>
  <c r="G33" i="1"/>
  <c r="H33" i="1" s="1"/>
  <c r="I33" i="1" s="1"/>
  <c r="G34" i="1"/>
  <c r="H34" i="1" s="1"/>
  <c r="I34" i="1" s="1"/>
  <c r="G35" i="1"/>
  <c r="H35" i="1" s="1"/>
  <c r="I35" i="1" s="1"/>
  <c r="G36" i="1"/>
  <c r="H36" i="1" s="1"/>
  <c r="I36" i="1" s="1"/>
  <c r="G37" i="1"/>
  <c r="H37" i="1" s="1"/>
  <c r="I37" i="1" s="1"/>
  <c r="G38" i="1"/>
  <c r="H38" i="1" s="1"/>
  <c r="I38" i="1" s="1"/>
  <c r="G39" i="1"/>
  <c r="H39" i="1" s="1"/>
  <c r="I39" i="1" s="1"/>
  <c r="G40" i="1"/>
  <c r="H40" i="1" s="1"/>
  <c r="I40" i="1" s="1"/>
  <c r="G41" i="1"/>
  <c r="H41" i="1" s="1"/>
  <c r="I41" i="1" s="1"/>
  <c r="G42" i="1"/>
  <c r="H42" i="1" s="1"/>
  <c r="I42" i="1" s="1"/>
  <c r="G43" i="1"/>
  <c r="H43" i="1" s="1"/>
  <c r="I43" i="1" s="1"/>
  <c r="G44" i="1"/>
  <c r="H44" i="1" s="1"/>
  <c r="I44" i="1" s="1"/>
  <c r="G45" i="1"/>
  <c r="H45" i="1" s="1"/>
  <c r="I45" i="1" s="1"/>
  <c r="G46" i="1"/>
  <c r="H46" i="1" s="1"/>
  <c r="I46" i="1" s="1"/>
  <c r="G47" i="1"/>
  <c r="H47" i="1" s="1"/>
  <c r="I47" i="1" s="1"/>
  <c r="G48" i="1"/>
  <c r="H48" i="1" s="1"/>
  <c r="I48" i="1" s="1"/>
  <c r="G49" i="1"/>
  <c r="H49" i="1" s="1"/>
  <c r="I49" i="1" s="1"/>
  <c r="G50" i="1"/>
  <c r="H50" i="1" s="1"/>
  <c r="I50" i="1" s="1"/>
  <c r="G51" i="1"/>
  <c r="H51" i="1" s="1"/>
  <c r="I51" i="1" s="1"/>
  <c r="G52" i="1"/>
  <c r="H52" i="1" s="1"/>
  <c r="I52" i="1" s="1"/>
  <c r="G59" i="1"/>
  <c r="H59" i="1" s="1"/>
  <c r="I59" i="1" s="1"/>
  <c r="G60" i="1"/>
  <c r="H60" i="1" s="1"/>
  <c r="I60" i="1" s="1"/>
  <c r="G61" i="1"/>
  <c r="H61" i="1"/>
  <c r="I61" i="1" s="1"/>
  <c r="G62" i="1"/>
  <c r="H62" i="1" s="1"/>
  <c r="I62" i="1" s="1"/>
  <c r="G63" i="1"/>
  <c r="H63" i="1" s="1"/>
  <c r="I63" i="1" s="1"/>
  <c r="G64" i="1"/>
  <c r="H64" i="1" s="1"/>
  <c r="I64" i="1" s="1"/>
  <c r="G65" i="1"/>
  <c r="H65" i="1" s="1"/>
  <c r="I65" i="1" s="1"/>
  <c r="G66" i="1"/>
  <c r="H66" i="1" s="1"/>
  <c r="I66" i="1" s="1"/>
  <c r="G67" i="1"/>
  <c r="H67" i="1" s="1"/>
  <c r="I67" i="1" s="1"/>
  <c r="G68" i="1"/>
  <c r="H68" i="1" s="1"/>
  <c r="I68" i="1" s="1"/>
  <c r="G69" i="1"/>
  <c r="H69" i="1" s="1"/>
  <c r="I69" i="1" s="1"/>
  <c r="G70" i="1"/>
  <c r="H70" i="1" s="1"/>
  <c r="I70" i="1" s="1"/>
  <c r="G71" i="1"/>
  <c r="H71" i="1" s="1"/>
  <c r="I71" i="1" s="1"/>
  <c r="G73" i="1"/>
  <c r="H73" i="1" s="1"/>
  <c r="I73" i="1" s="1"/>
  <c r="G74" i="1"/>
  <c r="H74" i="1" s="1"/>
  <c r="I74" i="1" s="1"/>
  <c r="G86" i="1"/>
  <c r="H86" i="1" s="1"/>
  <c r="I86" i="1" s="1"/>
  <c r="G87" i="1"/>
  <c r="H87" i="1" s="1"/>
  <c r="I87" i="1" s="1"/>
  <c r="G3" i="1"/>
  <c r="H3" i="1" s="1"/>
  <c r="I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tc={F91607CB-F072-4F17-8E5D-7922FE2140FD}</author>
  </authors>
  <commentList>
    <comment ref="C91" authorId="0" shapeId="0" xr:uid="{F91607CB-F072-4F17-8E5D-7922FE2140F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forma de pago debe ser mínima mayor a un mes, no se aceptan anticipos, ni pago inmediato por  cuestiones de liquidez del HUDN</t>
      </text>
    </comment>
  </commentList>
</comments>
</file>

<file path=xl/sharedStrings.xml><?xml version="1.0" encoding="utf-8"?>
<sst xmlns="http://schemas.openxmlformats.org/spreadsheetml/2006/main" count="210" uniqueCount="95">
  <si>
    <t>ITEM</t>
  </si>
  <si>
    <t>CÓDIGO UNSPSC</t>
  </si>
  <si>
    <t xml:space="preserve">DESCRIPCIÓN </t>
  </si>
  <si>
    <t>CANTIDAD</t>
  </si>
  <si>
    <t>UNIDAD DE MEDIDA</t>
  </si>
  <si>
    <t xml:space="preserve">RIEL DE 1.80 METROS LARGO </t>
  </si>
  <si>
    <t>UNIDAD</t>
  </si>
  <si>
    <t xml:space="preserve">RIEL DE 1.40 METROS LARGO </t>
  </si>
  <si>
    <t xml:space="preserve">RIEL DE 2.90 METROS LARGO </t>
  </si>
  <si>
    <t xml:space="preserve">RIEL DE 1.60 METROS LARGO </t>
  </si>
  <si>
    <t xml:space="preserve">RIEL DE 1.90 METROS LARGO </t>
  </si>
  <si>
    <t xml:space="preserve">RIEL DE 2 METROS LARGO </t>
  </si>
  <si>
    <t>RIEL DE 50 CENTÍMETROS LARGO</t>
  </si>
  <si>
    <t>RIEL DE 40 CENTÍMETROS LARGO</t>
  </si>
  <si>
    <t>RIEL DE 2.40 METROS LARGO</t>
  </si>
  <si>
    <t>RIEL DE 2 METROS LARGO</t>
  </si>
  <si>
    <t>RIEL DE 2.20 METROS LARGO</t>
  </si>
  <si>
    <t>RIEL DE 1.65 METROS LARGO</t>
  </si>
  <si>
    <t>RIEL DE 70 CENTÍMETROS LARGO</t>
  </si>
  <si>
    <t>RIEL DE 2.50 METROS LARGO</t>
  </si>
  <si>
    <t>RIEL DE 3.90 METROS LARGO</t>
  </si>
  <si>
    <t xml:space="preserve">RIEL DE 3 METROS LARGO </t>
  </si>
  <si>
    <t>RIEL DE 2.70 METROS LARGO</t>
  </si>
  <si>
    <t>RIEL DE 2.30 METROS LARGO</t>
  </si>
  <si>
    <t>RIEL DE 1.35 METROS LARGO</t>
  </si>
  <si>
    <t>CORTINAS HOSPITALARIAS PARA HABITACIONES</t>
  </si>
  <si>
    <t>DESCRIPCIÓN</t>
  </si>
  <si>
    <t>CORTINA DE 1,90 METROS ANCHO X 2.20 ALTO</t>
  </si>
  <si>
    <t>CORTINA DE 2 METROS ANCHO X 2.20 ALTO</t>
  </si>
  <si>
    <t>CORTINA DE 60 CENTÍMETROS DE ANCHO X 2.20 METROS ALTO</t>
  </si>
  <si>
    <t>CORTINA DE 2,40 METROS ANCHO X 2.10 METROS ALTO</t>
  </si>
  <si>
    <t>CORTINA DE 1,80 METROS ANCHO X 2.10 METROS ALTO</t>
  </si>
  <si>
    <t>CORTINA DE 1.40 METROS ANCHO X 2.10 METROS ALTO</t>
  </si>
  <si>
    <t>CORTINA DE 2,90 METROS ANCHO X 2.10 METROS ALTO</t>
  </si>
  <si>
    <t>CORTINA DE 1,60 METROS ANCHO X 2.10 METROS ALTO</t>
  </si>
  <si>
    <t>CORTINA DE 40 CENTÍMETROS ANCHO X 2.10 METROS ALTO</t>
  </si>
  <si>
    <t>CORTINA DE 2,40 METROS ANCHO X 2.60 METROS ALTO</t>
  </si>
  <si>
    <t>CORTINA DE 1,05 METROS ANCHO X 2.40 METROS ALTO</t>
  </si>
  <si>
    <t>CORTINA DE 2,40 METROS ANCHO X 2.40 METROS ALTO</t>
  </si>
  <si>
    <t>CORTINA DE 2,40 METROS ANCHO X 2.20 METROS ALTO</t>
  </si>
  <si>
    <t>CORTINA DE 2,50 METROS ANCHO X 2.40 METROS ALTO</t>
  </si>
  <si>
    <t>CORTINA DE 2.30 METROS ANCHO X 2.10 METROS ALTO</t>
  </si>
  <si>
    <t>CORTINA DE 2.30 METROS ANCHO 2.40 METROS ALTO</t>
  </si>
  <si>
    <t xml:space="preserve">CORTINA DE 70 CENTÍMETROS DE ANCHO X 2.40 METROS DE ALTO </t>
  </si>
  <si>
    <t>CORTINA DE 1.70 CENTÍMETROS DE ANCHO X 2.40 METROS DE ALTO</t>
  </si>
  <si>
    <t>CORTINA 3.90 CENTÍMETRO ANCHO X 2.40 METROS DE ALTO</t>
  </si>
  <si>
    <t>CORTINA DE 2,20 METROS, ANCHO X 2.40 METROS ALTO</t>
  </si>
  <si>
    <t>CORTINA DE 70 CENTÍMETROS, ANCHO X 2.40 METROS ALTO</t>
  </si>
  <si>
    <t>CORTINA 2.30 METROS DE ANCHO X 2.30 METROS ALTO</t>
  </si>
  <si>
    <t>CORTINA 1.35 METROS DE ANCHO X 2.30 METROS ALTO</t>
  </si>
  <si>
    <t xml:space="preserve">CORTINA HOSPITALARIA DE 2.75 METROS DE ANCHO X 2.50 METROS ALTO </t>
  </si>
  <si>
    <t xml:space="preserve">CORTINA HOSPITALARIA DE 2.20 METROS DE ANCHO. X 2,0 METROS ALTO </t>
  </si>
  <si>
    <t xml:space="preserve">CORTINA HOSPITALARIA DE 2.50 METROS ANCHO. X 2.0 METROS ALTO </t>
  </si>
  <si>
    <t>CORTINAS VENTANAS EN LONA PISOS</t>
  </si>
  <si>
    <t>CORTINA EN LONA VENTANA 2.50 METROS ANCHO X 1.40 METROS DE ALTO</t>
  </si>
  <si>
    <t>CORTINA EN LONA VENTANA 2.30 METROS ANCHO X 1.40 METROS DE ALTO</t>
  </si>
  <si>
    <t>CORTINA EN LONA VENTANA 2.30 METROS ANCHO X 1.30 METROS DE ALTO</t>
  </si>
  <si>
    <t>CORTINA EN LONA VENTANA 2.10 METROS ANCHO X 1.30 METROS DE ALTO</t>
  </si>
  <si>
    <t>CORTINA EN LONA VENTANA 2.40 METROS ANCHO X 1.30 METROS DE ALTO</t>
  </si>
  <si>
    <t>CORTINA EN LONA VENTANA 2.50 METROS ANCHO X 1.70 METROS DE ALTO</t>
  </si>
  <si>
    <t>CORTINA EN LONA VENTANA 2.45 METROS ANCHO X 1.70 METROS DE ALTO</t>
  </si>
  <si>
    <t>CORTINA EN LONA VENTANA 2.80 METROS ANCHO X 1.70 METROS DE ALTO</t>
  </si>
  <si>
    <t>CORTINA EN LONA VENTANA 2.20 METROS ANCHO X 1.70 METROSDE ALTO</t>
  </si>
  <si>
    <t>CORTINA EN LONA VENTANA 3 METROS ANCHO X 1.70 METROS DE ALTO</t>
  </si>
  <si>
    <t>CORTINA EN LONA VENTANA 2.40 METROS ANCHO X 1.70 METROS DE ALTO</t>
  </si>
  <si>
    <t>CORTINA EN LONA VENTANA 2.60 METROS ANCHO X 1.70 METROS DE ALTO</t>
  </si>
  <si>
    <t>CORTINA EN LONA VENTANA 3.10 METROS ANCHO X 1.70 METROS DE ALTO</t>
  </si>
  <si>
    <t>CORTINA EN LONA VENTANA 3.40 METROS ANCHO X 1.70 METROS DE ALTO</t>
  </si>
  <si>
    <t>CORTINA EN LONA VENTANA 2.20 METROS ANCHO X 1.70 METROS DE ALTO</t>
  </si>
  <si>
    <t>CORTINA EN LONA VENTANA 1.67 METROS ANCHO X 1.70 METROS DE ALTO</t>
  </si>
  <si>
    <t>CORTINA EN LONA VENTANA 1.85 METROS ANCHO X 1.70 METROS DE ALTO</t>
  </si>
  <si>
    <t>ACCESORIOS PARA MANTENIMIENTO</t>
  </si>
  <si>
    <t xml:space="preserve">ACCESORIOS TERMINAL DE RIEL </t>
  </si>
  <si>
    <t>GANCHO PARA RIEL</t>
  </si>
  <si>
    <t>VALOR UNITARIO</t>
  </si>
  <si>
    <t>IVA</t>
  </si>
  <si>
    <t>VALOR UNITARIO + IVA</t>
  </si>
  <si>
    <t>VALOR TOTAL IVA INCLUIDO</t>
  </si>
  <si>
    <t>CONDICIONES COMERCIALES</t>
  </si>
  <si>
    <t>FORMA DE PAGO:</t>
  </si>
  <si>
    <t>VALIDEZ DE LA COTIZACIÓN:</t>
  </si>
  <si>
    <t>TIEMPO DE EJECUCIÓN:</t>
  </si>
  <si>
    <t>OTRAS:</t>
  </si>
  <si>
    <t>TIEMPO DE ENTREGA:</t>
  </si>
  <si>
    <t>CORTINAS HOSPITALARIA DE 2.50 METROS ANCHO X 2.30 METROS ALTO</t>
  </si>
  <si>
    <t xml:space="preserve">CORTINAS HOSPITALARIA DE 2.10 METROS DE ANCHO X 2.30 METROS ALTO </t>
  </si>
  <si>
    <t xml:space="preserve">CORTINAS HOSPITALARIA DE 2.30 METROS ANCHO X 2.70 METROS ALTO </t>
  </si>
  <si>
    <t>CORTINAS PARA BAÑO CON GANCHOS 1.80 metro de alto x 1.30 metro de ancho. MATERIAL IMPERMEABLE ETILENIVINILACETATO EVA</t>
  </si>
  <si>
    <t>CORTINAS PARA BAÑO CON GANCHOS 1.80 metro de alto x 1.10 metro de ancho. MATERIAL IMPERMEABLE ETILENIVINILACETATO EVA</t>
  </si>
  <si>
    <t>CORTINAS PARA BAÑO CON GANCHOS 1.80 metro de alto x 1.20 metro de ancho. MATERIAL IMPERMEABLE ETILENIVINILACETATO EVA</t>
  </si>
  <si>
    <t>CORTINAS PARA BAÑO CON GANCHOS 1.90 metro de alto x 1.30 metro de ancho. MATERIAL IMPERMEABLE ETILENIVINILACETATO EVA</t>
  </si>
  <si>
    <t>CORTINAS PARA BAÑO CON GANCHOS 2.50 metro de alto x 2.75 metro de ancho. MATERIAL IMPERMEABLE ETILENIVINILACETATO EVA</t>
  </si>
  <si>
    <t>CORTINAS PARA BAÑO CON GANCHOS 1.90 metro de alto x 95 centímetros de ancho. MATERIAL IMPERMEABLE ETILENIVINILACETATO EVA</t>
  </si>
  <si>
    <t>CORTINAS PARA BAÑO</t>
  </si>
  <si>
    <t>SOLICITUD DE COTIZACIÓN No. SIP-116-2023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</si>
</sst>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Franklin Gothic Medium"/>
      <family val="2"/>
    </font>
    <font>
      <b/>
      <sz val="8"/>
      <color theme="1"/>
      <name val="Franklin Gothic Medium"/>
      <family val="2"/>
    </font>
    <font>
      <sz val="8"/>
      <color rgb="FF000000"/>
      <name val="Franklin Gothic Medium"/>
      <family val="2"/>
    </font>
    <font>
      <sz val="10"/>
      <color theme="0"/>
      <name val="Franklin Gothic Medium"/>
      <family val="2"/>
    </font>
    <font>
      <sz val="8"/>
      <color theme="0"/>
      <name val="Franklin Gothic Medium"/>
      <family val="2"/>
    </font>
    <font>
      <sz val="8"/>
      <color theme="1"/>
      <name val="Calibri"/>
      <family val="2"/>
      <scheme val="minor"/>
    </font>
    <font>
      <b/>
      <sz val="8"/>
      <color theme="0"/>
      <name val="Franklin Gothic Medium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9">
    <xf numFmtId="0" fontId="0" fillId="0" borderId="0" xfId="0"/>
    <xf numFmtId="0" fontId="7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2" fontId="2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DUARDO ENRIQUE NOGUERA PEREZ" id="{F9416161-649C-4DB1-A489-ADB7F722EDA3}" userId="EDUARDO ENRIQUE NOGUERA PEREZ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91" dT="2022-11-24T15:31:41.02" personId="{F9416161-649C-4DB1-A489-ADB7F722EDA3}" id="{F91607CB-F072-4F17-8E5D-7922FE2140FD}">
    <text>La forma de pago debe ser mínima mayor a un mes, no se aceptan anticipos, ni pago inmediato por  cuestiones de liquidez del HUDN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BC84F-E8D7-4D02-9B73-0441D8855074}">
  <dimension ref="A1:J100"/>
  <sheetViews>
    <sheetView showGridLines="0" tabSelected="1" zoomScaleNormal="100" zoomScaleSheetLayoutView="115" workbookViewId="0">
      <selection activeCell="A2" sqref="A2"/>
    </sheetView>
  </sheetViews>
  <sheetFormatPr baseColWidth="10" defaultColWidth="0" defaultRowHeight="11.25" zeroHeight="1" x14ac:dyDescent="0.2"/>
  <cols>
    <col min="1" max="1" width="4.85546875" style="1" bestFit="1" customWidth="1"/>
    <col min="2" max="2" width="7.85546875" style="1" bestFit="1" customWidth="1"/>
    <col min="3" max="3" width="53.28515625" style="1" bestFit="1" customWidth="1"/>
    <col min="4" max="4" width="7.28515625" style="1" customWidth="1"/>
    <col min="5" max="5" width="10" style="1" bestFit="1" customWidth="1"/>
    <col min="6" max="6" width="8.7109375" style="1" bestFit="1" customWidth="1"/>
    <col min="7" max="7" width="10.42578125" style="1" customWidth="1"/>
    <col min="8" max="8" width="10.140625" style="1" customWidth="1"/>
    <col min="9" max="9" width="9.140625" style="1" customWidth="1"/>
    <col min="10" max="10" width="11.42578125" style="1" customWidth="1"/>
    <col min="11" max="16384" width="11.42578125" style="1" hidden="1"/>
  </cols>
  <sheetData>
    <row r="1" spans="1:9" ht="13.5" x14ac:dyDescent="0.2">
      <c r="A1" s="14" t="s">
        <v>94</v>
      </c>
      <c r="B1" s="14"/>
      <c r="C1" s="14"/>
      <c r="D1" s="14"/>
      <c r="E1" s="14"/>
      <c r="F1" s="14"/>
      <c r="G1" s="14"/>
      <c r="H1" s="14"/>
      <c r="I1" s="14"/>
    </row>
    <row r="2" spans="1:9" ht="38.25" x14ac:dyDescent="0.2">
      <c r="A2" s="2" t="s">
        <v>0</v>
      </c>
      <c r="B2" s="3" t="s">
        <v>1</v>
      </c>
      <c r="C2" s="3" t="s">
        <v>2</v>
      </c>
      <c r="D2" s="2" t="s">
        <v>3</v>
      </c>
      <c r="E2" s="3" t="s">
        <v>4</v>
      </c>
      <c r="F2" s="3" t="s">
        <v>74</v>
      </c>
      <c r="G2" s="3" t="s">
        <v>75</v>
      </c>
      <c r="H2" s="3" t="s">
        <v>76</v>
      </c>
      <c r="I2" s="3" t="s">
        <v>77</v>
      </c>
    </row>
    <row r="3" spans="1:9" ht="12.75" x14ac:dyDescent="0.2">
      <c r="A3" s="4">
        <v>1</v>
      </c>
      <c r="B3" s="5">
        <v>30103100</v>
      </c>
      <c r="C3" s="6" t="s">
        <v>5</v>
      </c>
      <c r="D3" s="4">
        <v>2</v>
      </c>
      <c r="E3" s="7" t="s">
        <v>6</v>
      </c>
      <c r="F3" s="8"/>
      <c r="G3" s="9">
        <f t="shared" ref="G3" si="0">+F3*0.19</f>
        <v>0</v>
      </c>
      <c r="H3" s="9">
        <f t="shared" ref="H3" si="1">+G3+F3</f>
        <v>0</v>
      </c>
      <c r="I3" s="9">
        <f t="shared" ref="I3" si="2">+H3*D3</f>
        <v>0</v>
      </c>
    </row>
    <row r="4" spans="1:9" ht="12.75" x14ac:dyDescent="0.2">
      <c r="A4" s="7">
        <v>2</v>
      </c>
      <c r="B4" s="10">
        <v>30103100</v>
      </c>
      <c r="C4" s="6" t="s">
        <v>7</v>
      </c>
      <c r="D4" s="7">
        <v>2</v>
      </c>
      <c r="E4" s="7" t="s">
        <v>6</v>
      </c>
      <c r="F4" s="8"/>
      <c r="G4" s="9">
        <f t="shared" ref="G4:G70" si="3">+F4*0.19</f>
        <v>0</v>
      </c>
      <c r="H4" s="9">
        <f t="shared" ref="H4:H70" si="4">+G4+F4</f>
        <v>0</v>
      </c>
      <c r="I4" s="9">
        <f t="shared" ref="I4:I70" si="5">+H4*D4</f>
        <v>0</v>
      </c>
    </row>
    <row r="5" spans="1:9" ht="12.75" x14ac:dyDescent="0.2">
      <c r="A5" s="7">
        <v>3</v>
      </c>
      <c r="B5" s="10">
        <v>30103100</v>
      </c>
      <c r="C5" s="6" t="s">
        <v>8</v>
      </c>
      <c r="D5" s="7">
        <v>1</v>
      </c>
      <c r="E5" s="7" t="s">
        <v>6</v>
      </c>
      <c r="F5" s="8"/>
      <c r="G5" s="9">
        <f t="shared" si="3"/>
        <v>0</v>
      </c>
      <c r="H5" s="9">
        <f t="shared" si="4"/>
        <v>0</v>
      </c>
      <c r="I5" s="9">
        <f t="shared" si="5"/>
        <v>0</v>
      </c>
    </row>
    <row r="6" spans="1:9" ht="12.75" x14ac:dyDescent="0.2">
      <c r="A6" s="7">
        <v>4</v>
      </c>
      <c r="B6" s="10">
        <v>30103100</v>
      </c>
      <c r="C6" s="6" t="s">
        <v>9</v>
      </c>
      <c r="D6" s="7">
        <v>4</v>
      </c>
      <c r="E6" s="7" t="s">
        <v>6</v>
      </c>
      <c r="F6" s="8"/>
      <c r="G6" s="9">
        <f t="shared" si="3"/>
        <v>0</v>
      </c>
      <c r="H6" s="9">
        <f t="shared" si="4"/>
        <v>0</v>
      </c>
      <c r="I6" s="9">
        <f t="shared" si="5"/>
        <v>0</v>
      </c>
    </row>
    <row r="7" spans="1:9" ht="12.75" x14ac:dyDescent="0.2">
      <c r="A7" s="7">
        <v>5</v>
      </c>
      <c r="B7" s="10">
        <v>30103100</v>
      </c>
      <c r="C7" s="6" t="s">
        <v>10</v>
      </c>
      <c r="D7" s="7">
        <v>16</v>
      </c>
      <c r="E7" s="7" t="s">
        <v>6</v>
      </c>
      <c r="F7" s="8"/>
      <c r="G7" s="9">
        <f t="shared" si="3"/>
        <v>0</v>
      </c>
      <c r="H7" s="9">
        <f t="shared" si="4"/>
        <v>0</v>
      </c>
      <c r="I7" s="9">
        <f t="shared" si="5"/>
        <v>0</v>
      </c>
    </row>
    <row r="8" spans="1:9" ht="12.75" x14ac:dyDescent="0.2">
      <c r="A8" s="7">
        <v>6</v>
      </c>
      <c r="B8" s="10">
        <v>30103100</v>
      </c>
      <c r="C8" s="6" t="s">
        <v>11</v>
      </c>
      <c r="D8" s="7">
        <v>5</v>
      </c>
      <c r="E8" s="7" t="s">
        <v>6</v>
      </c>
      <c r="F8" s="8"/>
      <c r="G8" s="9">
        <f t="shared" si="3"/>
        <v>0</v>
      </c>
      <c r="H8" s="9">
        <f t="shared" si="4"/>
        <v>0</v>
      </c>
      <c r="I8" s="9">
        <f t="shared" si="5"/>
        <v>0</v>
      </c>
    </row>
    <row r="9" spans="1:9" ht="12.75" x14ac:dyDescent="0.2">
      <c r="A9" s="7">
        <v>7</v>
      </c>
      <c r="B9" s="10">
        <v>30103100</v>
      </c>
      <c r="C9" s="6" t="s">
        <v>12</v>
      </c>
      <c r="D9" s="7">
        <v>5</v>
      </c>
      <c r="E9" s="7" t="s">
        <v>6</v>
      </c>
      <c r="F9" s="8"/>
      <c r="G9" s="9">
        <f t="shared" si="3"/>
        <v>0</v>
      </c>
      <c r="H9" s="9">
        <f t="shared" si="4"/>
        <v>0</v>
      </c>
      <c r="I9" s="9">
        <f t="shared" si="5"/>
        <v>0</v>
      </c>
    </row>
    <row r="10" spans="1:9" ht="12.75" x14ac:dyDescent="0.2">
      <c r="A10" s="7">
        <v>8</v>
      </c>
      <c r="B10" s="10">
        <v>30103100</v>
      </c>
      <c r="C10" s="6" t="s">
        <v>13</v>
      </c>
      <c r="D10" s="7">
        <v>2</v>
      </c>
      <c r="E10" s="7" t="s">
        <v>6</v>
      </c>
      <c r="F10" s="8"/>
      <c r="G10" s="9">
        <f t="shared" si="3"/>
        <v>0</v>
      </c>
      <c r="H10" s="9">
        <f t="shared" si="4"/>
        <v>0</v>
      </c>
      <c r="I10" s="9">
        <f t="shared" si="5"/>
        <v>0</v>
      </c>
    </row>
    <row r="11" spans="1:9" ht="12.75" x14ac:dyDescent="0.2">
      <c r="A11" s="7">
        <v>9</v>
      </c>
      <c r="B11" s="10">
        <v>30103100</v>
      </c>
      <c r="C11" s="6" t="s">
        <v>14</v>
      </c>
      <c r="D11" s="7">
        <v>7</v>
      </c>
      <c r="E11" s="7" t="s">
        <v>6</v>
      </c>
      <c r="F11" s="8"/>
      <c r="G11" s="9">
        <f t="shared" si="3"/>
        <v>0</v>
      </c>
      <c r="H11" s="9">
        <f t="shared" si="4"/>
        <v>0</v>
      </c>
      <c r="I11" s="9">
        <f t="shared" si="5"/>
        <v>0</v>
      </c>
    </row>
    <row r="12" spans="1:9" ht="12.75" x14ac:dyDescent="0.2">
      <c r="A12" s="7">
        <v>10</v>
      </c>
      <c r="B12" s="10">
        <v>30103100</v>
      </c>
      <c r="C12" s="6" t="s">
        <v>15</v>
      </c>
      <c r="D12" s="7">
        <v>1</v>
      </c>
      <c r="E12" s="7" t="s">
        <v>6</v>
      </c>
      <c r="F12" s="8"/>
      <c r="G12" s="9">
        <f t="shared" si="3"/>
        <v>0</v>
      </c>
      <c r="H12" s="9">
        <f t="shared" si="4"/>
        <v>0</v>
      </c>
      <c r="I12" s="9">
        <f t="shared" si="5"/>
        <v>0</v>
      </c>
    </row>
    <row r="13" spans="1:9" ht="12.75" x14ac:dyDescent="0.2">
      <c r="A13" s="7">
        <v>11</v>
      </c>
      <c r="B13" s="10">
        <v>30103100</v>
      </c>
      <c r="C13" s="6" t="s">
        <v>16</v>
      </c>
      <c r="D13" s="7">
        <v>7</v>
      </c>
      <c r="E13" s="7" t="s">
        <v>6</v>
      </c>
      <c r="F13" s="8"/>
      <c r="G13" s="9">
        <f t="shared" si="3"/>
        <v>0</v>
      </c>
      <c r="H13" s="9">
        <f t="shared" si="4"/>
        <v>0</v>
      </c>
      <c r="I13" s="9">
        <f t="shared" si="5"/>
        <v>0</v>
      </c>
    </row>
    <row r="14" spans="1:9" ht="12.75" x14ac:dyDescent="0.2">
      <c r="A14" s="7">
        <v>12</v>
      </c>
      <c r="B14" s="10">
        <v>30103100</v>
      </c>
      <c r="C14" s="6" t="s">
        <v>17</v>
      </c>
      <c r="D14" s="7">
        <v>2</v>
      </c>
      <c r="E14" s="7" t="s">
        <v>6</v>
      </c>
      <c r="F14" s="8"/>
      <c r="G14" s="9">
        <f t="shared" si="3"/>
        <v>0</v>
      </c>
      <c r="H14" s="9">
        <f t="shared" si="4"/>
        <v>0</v>
      </c>
      <c r="I14" s="9">
        <f t="shared" si="5"/>
        <v>0</v>
      </c>
    </row>
    <row r="15" spans="1:9" ht="12.75" x14ac:dyDescent="0.2">
      <c r="A15" s="7">
        <v>13</v>
      </c>
      <c r="B15" s="10">
        <v>30103100</v>
      </c>
      <c r="C15" s="6" t="s">
        <v>14</v>
      </c>
      <c r="D15" s="7">
        <v>5</v>
      </c>
      <c r="E15" s="7" t="s">
        <v>6</v>
      </c>
      <c r="F15" s="8"/>
      <c r="G15" s="9">
        <f t="shared" si="3"/>
        <v>0</v>
      </c>
      <c r="H15" s="9">
        <f t="shared" si="4"/>
        <v>0</v>
      </c>
      <c r="I15" s="9">
        <f t="shared" si="5"/>
        <v>0</v>
      </c>
    </row>
    <row r="16" spans="1:9" ht="12.75" x14ac:dyDescent="0.2">
      <c r="A16" s="7">
        <v>14</v>
      </c>
      <c r="B16" s="10">
        <v>30103100</v>
      </c>
      <c r="C16" s="6" t="s">
        <v>18</v>
      </c>
      <c r="D16" s="7">
        <v>1</v>
      </c>
      <c r="E16" s="7" t="s">
        <v>6</v>
      </c>
      <c r="F16" s="8"/>
      <c r="G16" s="9">
        <f t="shared" si="3"/>
        <v>0</v>
      </c>
      <c r="H16" s="9">
        <f t="shared" si="4"/>
        <v>0</v>
      </c>
      <c r="I16" s="9">
        <f t="shared" si="5"/>
        <v>0</v>
      </c>
    </row>
    <row r="17" spans="1:9" ht="12.75" x14ac:dyDescent="0.2">
      <c r="A17" s="7">
        <v>15</v>
      </c>
      <c r="B17" s="10">
        <v>30103100</v>
      </c>
      <c r="C17" s="6" t="s">
        <v>19</v>
      </c>
      <c r="D17" s="7">
        <v>14</v>
      </c>
      <c r="E17" s="7" t="s">
        <v>6</v>
      </c>
      <c r="F17" s="8"/>
      <c r="G17" s="9">
        <f t="shared" si="3"/>
        <v>0</v>
      </c>
      <c r="H17" s="9">
        <f t="shared" si="4"/>
        <v>0</v>
      </c>
      <c r="I17" s="9">
        <f t="shared" si="5"/>
        <v>0</v>
      </c>
    </row>
    <row r="18" spans="1:9" ht="12.75" x14ac:dyDescent="0.2">
      <c r="A18" s="7">
        <v>16</v>
      </c>
      <c r="B18" s="10">
        <v>30103100</v>
      </c>
      <c r="C18" s="6" t="s">
        <v>18</v>
      </c>
      <c r="D18" s="7">
        <v>2</v>
      </c>
      <c r="E18" s="7" t="s">
        <v>6</v>
      </c>
      <c r="F18" s="8"/>
      <c r="G18" s="9">
        <f t="shared" si="3"/>
        <v>0</v>
      </c>
      <c r="H18" s="9">
        <f t="shared" si="4"/>
        <v>0</v>
      </c>
      <c r="I18" s="9">
        <f t="shared" si="5"/>
        <v>0</v>
      </c>
    </row>
    <row r="19" spans="1:9" ht="12.75" x14ac:dyDescent="0.2">
      <c r="A19" s="7">
        <v>17</v>
      </c>
      <c r="B19" s="10">
        <v>30103100</v>
      </c>
      <c r="C19" s="6" t="s">
        <v>20</v>
      </c>
      <c r="D19" s="7">
        <v>2</v>
      </c>
      <c r="E19" s="7" t="s">
        <v>6</v>
      </c>
      <c r="F19" s="8"/>
      <c r="G19" s="9">
        <f t="shared" si="3"/>
        <v>0</v>
      </c>
      <c r="H19" s="9">
        <f t="shared" si="4"/>
        <v>0</v>
      </c>
      <c r="I19" s="9">
        <f t="shared" si="5"/>
        <v>0</v>
      </c>
    </row>
    <row r="20" spans="1:9" ht="12.75" x14ac:dyDescent="0.2">
      <c r="A20" s="7">
        <v>18</v>
      </c>
      <c r="B20" s="10">
        <v>30103100</v>
      </c>
      <c r="C20" s="6" t="s">
        <v>16</v>
      </c>
      <c r="D20" s="7">
        <v>1</v>
      </c>
      <c r="E20" s="7" t="s">
        <v>6</v>
      </c>
      <c r="F20" s="8"/>
      <c r="G20" s="9">
        <f t="shared" si="3"/>
        <v>0</v>
      </c>
      <c r="H20" s="9">
        <f t="shared" si="4"/>
        <v>0</v>
      </c>
      <c r="I20" s="9">
        <f t="shared" si="5"/>
        <v>0</v>
      </c>
    </row>
    <row r="21" spans="1:9" ht="12.75" x14ac:dyDescent="0.2">
      <c r="A21" s="7">
        <v>19</v>
      </c>
      <c r="B21" s="10">
        <v>30103100</v>
      </c>
      <c r="C21" s="6" t="s">
        <v>21</v>
      </c>
      <c r="D21" s="7">
        <v>3</v>
      </c>
      <c r="E21" s="7" t="s">
        <v>6</v>
      </c>
      <c r="F21" s="8"/>
      <c r="G21" s="9">
        <f t="shared" si="3"/>
        <v>0</v>
      </c>
      <c r="H21" s="9">
        <f t="shared" si="4"/>
        <v>0</v>
      </c>
      <c r="I21" s="9">
        <f t="shared" si="5"/>
        <v>0</v>
      </c>
    </row>
    <row r="22" spans="1:9" ht="12.75" x14ac:dyDescent="0.2">
      <c r="A22" s="7">
        <v>20</v>
      </c>
      <c r="B22" s="10">
        <v>30103100</v>
      </c>
      <c r="C22" s="6" t="s">
        <v>22</v>
      </c>
      <c r="D22" s="7">
        <v>1</v>
      </c>
      <c r="E22" s="7" t="s">
        <v>6</v>
      </c>
      <c r="F22" s="8"/>
      <c r="G22" s="9">
        <f t="shared" si="3"/>
        <v>0</v>
      </c>
      <c r="H22" s="9">
        <f t="shared" si="4"/>
        <v>0</v>
      </c>
      <c r="I22" s="9">
        <f t="shared" si="5"/>
        <v>0</v>
      </c>
    </row>
    <row r="23" spans="1:9" ht="12.75" x14ac:dyDescent="0.2">
      <c r="A23" s="7">
        <v>21</v>
      </c>
      <c r="B23" s="10">
        <v>30103100</v>
      </c>
      <c r="C23" s="6" t="s">
        <v>23</v>
      </c>
      <c r="D23" s="7">
        <v>3</v>
      </c>
      <c r="E23" s="7" t="s">
        <v>6</v>
      </c>
      <c r="F23" s="8"/>
      <c r="G23" s="9">
        <f t="shared" si="3"/>
        <v>0</v>
      </c>
      <c r="H23" s="9">
        <f t="shared" si="4"/>
        <v>0</v>
      </c>
      <c r="I23" s="9">
        <f t="shared" si="5"/>
        <v>0</v>
      </c>
    </row>
    <row r="24" spans="1:9" ht="12.75" x14ac:dyDescent="0.2">
      <c r="A24" s="7">
        <v>22</v>
      </c>
      <c r="B24" s="10">
        <v>30103100</v>
      </c>
      <c r="C24" s="6" t="s">
        <v>24</v>
      </c>
      <c r="D24" s="7">
        <v>3</v>
      </c>
      <c r="E24" s="7" t="s">
        <v>6</v>
      </c>
      <c r="F24" s="8"/>
      <c r="G24" s="9">
        <f t="shared" si="3"/>
        <v>0</v>
      </c>
      <c r="H24" s="9">
        <f t="shared" si="4"/>
        <v>0</v>
      </c>
      <c r="I24" s="9">
        <f t="shared" si="5"/>
        <v>0</v>
      </c>
    </row>
    <row r="25" spans="1:9" ht="12.75" x14ac:dyDescent="0.2">
      <c r="A25" s="15" t="s">
        <v>25</v>
      </c>
      <c r="B25" s="15"/>
      <c r="C25" s="15"/>
      <c r="D25" s="15"/>
      <c r="E25" s="15"/>
      <c r="F25" s="15"/>
      <c r="G25" s="15"/>
      <c r="H25" s="15"/>
      <c r="I25" s="15"/>
    </row>
    <row r="26" spans="1:9" ht="38.25" x14ac:dyDescent="0.2">
      <c r="A26" s="11" t="s">
        <v>0</v>
      </c>
      <c r="B26" s="11" t="s">
        <v>1</v>
      </c>
      <c r="C26" s="11" t="s">
        <v>26</v>
      </c>
      <c r="D26" s="11" t="s">
        <v>3</v>
      </c>
      <c r="E26" s="11" t="s">
        <v>4</v>
      </c>
      <c r="F26" s="11" t="s">
        <v>74</v>
      </c>
      <c r="G26" s="11" t="s">
        <v>75</v>
      </c>
      <c r="H26" s="11" t="s">
        <v>76</v>
      </c>
      <c r="I26" s="11" t="s">
        <v>77</v>
      </c>
    </row>
    <row r="27" spans="1:9" ht="12.75" x14ac:dyDescent="0.2">
      <c r="A27" s="7">
        <v>23</v>
      </c>
      <c r="B27" s="7">
        <v>52131501</v>
      </c>
      <c r="C27" s="6" t="s">
        <v>27</v>
      </c>
      <c r="D27" s="7">
        <v>16</v>
      </c>
      <c r="E27" s="7" t="s">
        <v>6</v>
      </c>
      <c r="F27" s="8"/>
      <c r="G27" s="9">
        <f t="shared" si="3"/>
        <v>0</v>
      </c>
      <c r="H27" s="9">
        <f t="shared" si="4"/>
        <v>0</v>
      </c>
      <c r="I27" s="9">
        <f t="shared" si="5"/>
        <v>0</v>
      </c>
    </row>
    <row r="28" spans="1:9" ht="12.75" x14ac:dyDescent="0.2">
      <c r="A28" s="7">
        <v>24</v>
      </c>
      <c r="B28" s="7">
        <v>52131501</v>
      </c>
      <c r="C28" s="6" t="s">
        <v>28</v>
      </c>
      <c r="D28" s="7">
        <v>1</v>
      </c>
      <c r="E28" s="7" t="s">
        <v>6</v>
      </c>
      <c r="F28" s="8"/>
      <c r="G28" s="9">
        <f t="shared" si="3"/>
        <v>0</v>
      </c>
      <c r="H28" s="9">
        <f t="shared" si="4"/>
        <v>0</v>
      </c>
      <c r="I28" s="9">
        <f t="shared" si="5"/>
        <v>0</v>
      </c>
    </row>
    <row r="29" spans="1:9" ht="12.75" x14ac:dyDescent="0.2">
      <c r="A29" s="7">
        <v>25</v>
      </c>
      <c r="B29" s="7">
        <v>52131501</v>
      </c>
      <c r="C29" s="6" t="s">
        <v>29</v>
      </c>
      <c r="D29" s="7">
        <v>5</v>
      </c>
      <c r="E29" s="7" t="s">
        <v>6</v>
      </c>
      <c r="F29" s="8"/>
      <c r="G29" s="9">
        <f t="shared" si="3"/>
        <v>0</v>
      </c>
      <c r="H29" s="9">
        <f t="shared" si="4"/>
        <v>0</v>
      </c>
      <c r="I29" s="9">
        <f t="shared" si="5"/>
        <v>0</v>
      </c>
    </row>
    <row r="30" spans="1:9" ht="12.75" x14ac:dyDescent="0.2">
      <c r="A30" s="7">
        <v>26</v>
      </c>
      <c r="B30" s="7">
        <v>52131501</v>
      </c>
      <c r="C30" s="6" t="s">
        <v>30</v>
      </c>
      <c r="D30" s="7">
        <v>4</v>
      </c>
      <c r="E30" s="7" t="s">
        <v>6</v>
      </c>
      <c r="F30" s="8"/>
      <c r="G30" s="9">
        <f t="shared" si="3"/>
        <v>0</v>
      </c>
      <c r="H30" s="9">
        <f t="shared" si="4"/>
        <v>0</v>
      </c>
      <c r="I30" s="9">
        <f t="shared" si="5"/>
        <v>0</v>
      </c>
    </row>
    <row r="31" spans="1:9" ht="12.75" x14ac:dyDescent="0.2">
      <c r="A31" s="7">
        <v>27</v>
      </c>
      <c r="B31" s="7">
        <v>52131501</v>
      </c>
      <c r="C31" s="6" t="s">
        <v>31</v>
      </c>
      <c r="D31" s="7">
        <v>2</v>
      </c>
      <c r="E31" s="7" t="s">
        <v>6</v>
      </c>
      <c r="F31" s="8"/>
      <c r="G31" s="9">
        <f t="shared" si="3"/>
        <v>0</v>
      </c>
      <c r="H31" s="9">
        <f t="shared" si="4"/>
        <v>0</v>
      </c>
      <c r="I31" s="9">
        <f t="shared" si="5"/>
        <v>0</v>
      </c>
    </row>
    <row r="32" spans="1:9" ht="12.75" x14ac:dyDescent="0.2">
      <c r="A32" s="7">
        <v>28</v>
      </c>
      <c r="B32" s="7">
        <v>52131501</v>
      </c>
      <c r="C32" s="6" t="s">
        <v>32</v>
      </c>
      <c r="D32" s="7">
        <v>2</v>
      </c>
      <c r="E32" s="7" t="s">
        <v>6</v>
      </c>
      <c r="F32" s="8"/>
      <c r="G32" s="9">
        <f t="shared" si="3"/>
        <v>0</v>
      </c>
      <c r="H32" s="9">
        <f t="shared" si="4"/>
        <v>0</v>
      </c>
      <c r="I32" s="9">
        <f t="shared" si="5"/>
        <v>0</v>
      </c>
    </row>
    <row r="33" spans="1:9" ht="12.75" x14ac:dyDescent="0.2">
      <c r="A33" s="7">
        <v>29</v>
      </c>
      <c r="B33" s="7">
        <v>52131501</v>
      </c>
      <c r="C33" s="6" t="s">
        <v>33</v>
      </c>
      <c r="D33" s="7">
        <v>1</v>
      </c>
      <c r="E33" s="7" t="s">
        <v>6</v>
      </c>
      <c r="F33" s="8"/>
      <c r="G33" s="9">
        <f t="shared" si="3"/>
        <v>0</v>
      </c>
      <c r="H33" s="9">
        <f t="shared" si="4"/>
        <v>0</v>
      </c>
      <c r="I33" s="9">
        <f t="shared" si="5"/>
        <v>0</v>
      </c>
    </row>
    <row r="34" spans="1:9" ht="12.75" x14ac:dyDescent="0.2">
      <c r="A34" s="7">
        <v>30</v>
      </c>
      <c r="B34" s="7">
        <v>52131501</v>
      </c>
      <c r="C34" s="6" t="s">
        <v>34</v>
      </c>
      <c r="D34" s="7">
        <v>4</v>
      </c>
      <c r="E34" s="7" t="s">
        <v>6</v>
      </c>
      <c r="F34" s="8"/>
      <c r="G34" s="9">
        <f t="shared" si="3"/>
        <v>0</v>
      </c>
      <c r="H34" s="9">
        <f t="shared" si="4"/>
        <v>0</v>
      </c>
      <c r="I34" s="9">
        <f t="shared" si="5"/>
        <v>0</v>
      </c>
    </row>
    <row r="35" spans="1:9" ht="12.75" x14ac:dyDescent="0.2">
      <c r="A35" s="7">
        <v>31</v>
      </c>
      <c r="B35" s="7">
        <v>52131501</v>
      </c>
      <c r="C35" s="6" t="s">
        <v>35</v>
      </c>
      <c r="D35" s="7">
        <v>2</v>
      </c>
      <c r="E35" s="7" t="s">
        <v>6</v>
      </c>
      <c r="F35" s="8"/>
      <c r="G35" s="9">
        <f t="shared" si="3"/>
        <v>0</v>
      </c>
      <c r="H35" s="9">
        <f t="shared" si="4"/>
        <v>0</v>
      </c>
      <c r="I35" s="9">
        <f t="shared" si="5"/>
        <v>0</v>
      </c>
    </row>
    <row r="36" spans="1:9" ht="12.75" x14ac:dyDescent="0.2">
      <c r="A36" s="7">
        <v>32</v>
      </c>
      <c r="B36" s="7">
        <v>52131501</v>
      </c>
      <c r="C36" s="6" t="s">
        <v>36</v>
      </c>
      <c r="D36" s="7">
        <v>3</v>
      </c>
      <c r="E36" s="7" t="s">
        <v>6</v>
      </c>
      <c r="F36" s="8"/>
      <c r="G36" s="9">
        <f t="shared" si="3"/>
        <v>0</v>
      </c>
      <c r="H36" s="9">
        <f t="shared" si="4"/>
        <v>0</v>
      </c>
      <c r="I36" s="9">
        <f t="shared" si="5"/>
        <v>0</v>
      </c>
    </row>
    <row r="37" spans="1:9" ht="12.75" x14ac:dyDescent="0.2">
      <c r="A37" s="7">
        <v>33</v>
      </c>
      <c r="B37" s="7">
        <v>52131501</v>
      </c>
      <c r="C37" s="6" t="s">
        <v>37</v>
      </c>
      <c r="D37" s="7">
        <v>1</v>
      </c>
      <c r="E37" s="7" t="s">
        <v>6</v>
      </c>
      <c r="F37" s="8"/>
      <c r="G37" s="9">
        <f t="shared" si="3"/>
        <v>0</v>
      </c>
      <c r="H37" s="9">
        <f t="shared" si="4"/>
        <v>0</v>
      </c>
      <c r="I37" s="9">
        <f t="shared" si="5"/>
        <v>0</v>
      </c>
    </row>
    <row r="38" spans="1:9" ht="12.75" x14ac:dyDescent="0.2">
      <c r="A38" s="7">
        <v>34</v>
      </c>
      <c r="B38" s="7">
        <v>52131501</v>
      </c>
      <c r="C38" s="6" t="s">
        <v>38</v>
      </c>
      <c r="D38" s="7">
        <v>5</v>
      </c>
      <c r="E38" s="7" t="s">
        <v>6</v>
      </c>
      <c r="F38" s="8"/>
      <c r="G38" s="9">
        <f t="shared" si="3"/>
        <v>0</v>
      </c>
      <c r="H38" s="9">
        <f t="shared" si="4"/>
        <v>0</v>
      </c>
      <c r="I38" s="9">
        <f t="shared" si="5"/>
        <v>0</v>
      </c>
    </row>
    <row r="39" spans="1:9" ht="12.75" x14ac:dyDescent="0.2">
      <c r="A39" s="7">
        <v>35</v>
      </c>
      <c r="B39" s="7">
        <v>52131501</v>
      </c>
      <c r="C39" s="6" t="s">
        <v>39</v>
      </c>
      <c r="D39" s="7">
        <v>5</v>
      </c>
      <c r="E39" s="7" t="s">
        <v>6</v>
      </c>
      <c r="F39" s="8"/>
      <c r="G39" s="9">
        <f t="shared" si="3"/>
        <v>0</v>
      </c>
      <c r="H39" s="9">
        <f t="shared" si="4"/>
        <v>0</v>
      </c>
      <c r="I39" s="9">
        <f t="shared" si="5"/>
        <v>0</v>
      </c>
    </row>
    <row r="40" spans="1:9" ht="12.75" x14ac:dyDescent="0.2">
      <c r="A40" s="7">
        <v>36</v>
      </c>
      <c r="B40" s="7">
        <v>52131501</v>
      </c>
      <c r="C40" s="6" t="s">
        <v>40</v>
      </c>
      <c r="D40" s="7">
        <v>2</v>
      </c>
      <c r="E40" s="7" t="s">
        <v>6</v>
      </c>
      <c r="F40" s="8"/>
      <c r="G40" s="9">
        <f t="shared" si="3"/>
        <v>0</v>
      </c>
      <c r="H40" s="9">
        <f t="shared" si="4"/>
        <v>0</v>
      </c>
      <c r="I40" s="9">
        <f t="shared" si="5"/>
        <v>0</v>
      </c>
    </row>
    <row r="41" spans="1:9" ht="12.75" x14ac:dyDescent="0.2">
      <c r="A41" s="7">
        <v>37</v>
      </c>
      <c r="B41" s="7">
        <v>52131501</v>
      </c>
      <c r="C41" s="6" t="s">
        <v>41</v>
      </c>
      <c r="D41" s="7">
        <v>39</v>
      </c>
      <c r="E41" s="7" t="s">
        <v>6</v>
      </c>
      <c r="F41" s="8"/>
      <c r="G41" s="9">
        <f t="shared" si="3"/>
        <v>0</v>
      </c>
      <c r="H41" s="9">
        <f t="shared" si="4"/>
        <v>0</v>
      </c>
      <c r="I41" s="9">
        <f t="shared" si="5"/>
        <v>0</v>
      </c>
    </row>
    <row r="42" spans="1:9" ht="12.75" x14ac:dyDescent="0.2">
      <c r="A42" s="7">
        <v>38</v>
      </c>
      <c r="B42" s="7">
        <v>52131501</v>
      </c>
      <c r="C42" s="6" t="s">
        <v>42</v>
      </c>
      <c r="D42" s="7">
        <v>22</v>
      </c>
      <c r="E42" s="7" t="s">
        <v>6</v>
      </c>
      <c r="F42" s="8"/>
      <c r="G42" s="9">
        <f t="shared" si="3"/>
        <v>0</v>
      </c>
      <c r="H42" s="9">
        <f t="shared" si="4"/>
        <v>0</v>
      </c>
      <c r="I42" s="9">
        <f t="shared" si="5"/>
        <v>0</v>
      </c>
    </row>
    <row r="43" spans="1:9" ht="12.75" x14ac:dyDescent="0.2">
      <c r="A43" s="7">
        <v>39</v>
      </c>
      <c r="B43" s="7">
        <v>52131501</v>
      </c>
      <c r="C43" s="6" t="s">
        <v>43</v>
      </c>
      <c r="D43" s="7">
        <v>1</v>
      </c>
      <c r="E43" s="7" t="s">
        <v>6</v>
      </c>
      <c r="F43" s="8"/>
      <c r="G43" s="9">
        <f t="shared" si="3"/>
        <v>0</v>
      </c>
      <c r="H43" s="9">
        <f t="shared" si="4"/>
        <v>0</v>
      </c>
      <c r="I43" s="9">
        <f t="shared" si="5"/>
        <v>0</v>
      </c>
    </row>
    <row r="44" spans="1:9" ht="12.75" x14ac:dyDescent="0.2">
      <c r="A44" s="7">
        <v>40</v>
      </c>
      <c r="B44" s="7">
        <v>52131501</v>
      </c>
      <c r="C44" s="6" t="s">
        <v>44</v>
      </c>
      <c r="D44" s="7">
        <v>2</v>
      </c>
      <c r="E44" s="7" t="s">
        <v>6</v>
      </c>
      <c r="F44" s="8"/>
      <c r="G44" s="9">
        <f t="shared" si="3"/>
        <v>0</v>
      </c>
      <c r="H44" s="9">
        <f t="shared" si="4"/>
        <v>0</v>
      </c>
      <c r="I44" s="9">
        <f t="shared" si="5"/>
        <v>0</v>
      </c>
    </row>
    <row r="45" spans="1:9" ht="12.75" x14ac:dyDescent="0.2">
      <c r="A45" s="7">
        <v>41</v>
      </c>
      <c r="B45" s="7">
        <v>52131501</v>
      </c>
      <c r="C45" s="6" t="s">
        <v>43</v>
      </c>
      <c r="D45" s="7">
        <v>1</v>
      </c>
      <c r="E45" s="7" t="s">
        <v>6</v>
      </c>
      <c r="F45" s="8"/>
      <c r="G45" s="9">
        <f t="shared" si="3"/>
        <v>0</v>
      </c>
      <c r="H45" s="9">
        <f t="shared" si="4"/>
        <v>0</v>
      </c>
      <c r="I45" s="9">
        <f t="shared" si="5"/>
        <v>0</v>
      </c>
    </row>
    <row r="46" spans="1:9" ht="12.75" x14ac:dyDescent="0.2">
      <c r="A46" s="7">
        <v>42</v>
      </c>
      <c r="B46" s="7">
        <v>52131501</v>
      </c>
      <c r="C46" s="6" t="s">
        <v>45</v>
      </c>
      <c r="D46" s="7">
        <v>2</v>
      </c>
      <c r="E46" s="7" t="s">
        <v>6</v>
      </c>
      <c r="F46" s="8"/>
      <c r="G46" s="9">
        <f t="shared" si="3"/>
        <v>0</v>
      </c>
      <c r="H46" s="9">
        <f t="shared" si="4"/>
        <v>0</v>
      </c>
      <c r="I46" s="9">
        <f t="shared" si="5"/>
        <v>0</v>
      </c>
    </row>
    <row r="47" spans="1:9" ht="12.75" x14ac:dyDescent="0.2">
      <c r="A47" s="7">
        <v>43</v>
      </c>
      <c r="B47" s="7">
        <v>52131501</v>
      </c>
      <c r="C47" s="6" t="s">
        <v>46</v>
      </c>
      <c r="D47" s="7">
        <v>1</v>
      </c>
      <c r="E47" s="7" t="s">
        <v>6</v>
      </c>
      <c r="F47" s="8"/>
      <c r="G47" s="9">
        <f t="shared" si="3"/>
        <v>0</v>
      </c>
      <c r="H47" s="9">
        <f t="shared" si="4"/>
        <v>0</v>
      </c>
      <c r="I47" s="9">
        <f t="shared" si="5"/>
        <v>0</v>
      </c>
    </row>
    <row r="48" spans="1:9" ht="12.75" x14ac:dyDescent="0.2">
      <c r="A48" s="7">
        <v>44</v>
      </c>
      <c r="B48" s="7">
        <v>52131501</v>
      </c>
      <c r="C48" s="6" t="s">
        <v>47</v>
      </c>
      <c r="D48" s="7">
        <v>2</v>
      </c>
      <c r="E48" s="7" t="s">
        <v>6</v>
      </c>
      <c r="F48" s="8"/>
      <c r="G48" s="9">
        <f t="shared" si="3"/>
        <v>0</v>
      </c>
      <c r="H48" s="9">
        <f t="shared" si="4"/>
        <v>0</v>
      </c>
      <c r="I48" s="9">
        <f t="shared" si="5"/>
        <v>0</v>
      </c>
    </row>
    <row r="49" spans="1:9" ht="12.75" x14ac:dyDescent="0.2">
      <c r="A49" s="7">
        <v>45</v>
      </c>
      <c r="B49" s="7">
        <v>52131501</v>
      </c>
      <c r="C49" s="6" t="s">
        <v>48</v>
      </c>
      <c r="D49" s="7">
        <v>3</v>
      </c>
      <c r="E49" s="7" t="s">
        <v>6</v>
      </c>
      <c r="F49" s="8"/>
      <c r="G49" s="9">
        <f t="shared" si="3"/>
        <v>0</v>
      </c>
      <c r="H49" s="9">
        <f t="shared" si="4"/>
        <v>0</v>
      </c>
      <c r="I49" s="9">
        <f t="shared" si="5"/>
        <v>0</v>
      </c>
    </row>
    <row r="50" spans="1:9" ht="12.75" x14ac:dyDescent="0.2">
      <c r="A50" s="7">
        <v>46</v>
      </c>
      <c r="B50" s="7">
        <v>52131501</v>
      </c>
      <c r="C50" s="6" t="s">
        <v>49</v>
      </c>
      <c r="D50" s="7">
        <v>3</v>
      </c>
      <c r="E50" s="7" t="s">
        <v>6</v>
      </c>
      <c r="F50" s="8"/>
      <c r="G50" s="9">
        <f t="shared" si="3"/>
        <v>0</v>
      </c>
      <c r="H50" s="9">
        <f t="shared" si="4"/>
        <v>0</v>
      </c>
      <c r="I50" s="9">
        <f t="shared" si="5"/>
        <v>0</v>
      </c>
    </row>
    <row r="51" spans="1:9" ht="12.75" x14ac:dyDescent="0.2">
      <c r="A51" s="7">
        <v>47</v>
      </c>
      <c r="B51" s="7">
        <v>52131501</v>
      </c>
      <c r="C51" s="6" t="s">
        <v>50</v>
      </c>
      <c r="D51" s="7">
        <v>12</v>
      </c>
      <c r="E51" s="7" t="s">
        <v>6</v>
      </c>
      <c r="F51" s="8"/>
      <c r="G51" s="9">
        <f t="shared" si="3"/>
        <v>0</v>
      </c>
      <c r="H51" s="9">
        <f t="shared" si="4"/>
        <v>0</v>
      </c>
      <c r="I51" s="9">
        <f t="shared" si="5"/>
        <v>0</v>
      </c>
    </row>
    <row r="52" spans="1:9" ht="12.75" x14ac:dyDescent="0.2">
      <c r="A52" s="7">
        <v>48</v>
      </c>
      <c r="B52" s="7">
        <v>52131501</v>
      </c>
      <c r="C52" s="6" t="s">
        <v>51</v>
      </c>
      <c r="D52" s="7">
        <v>6</v>
      </c>
      <c r="E52" s="7" t="s">
        <v>6</v>
      </c>
      <c r="F52" s="8"/>
      <c r="G52" s="9">
        <f t="shared" si="3"/>
        <v>0</v>
      </c>
      <c r="H52" s="9">
        <f t="shared" si="4"/>
        <v>0</v>
      </c>
      <c r="I52" s="9">
        <f t="shared" si="5"/>
        <v>0</v>
      </c>
    </row>
    <row r="53" spans="1:9" ht="12.75" x14ac:dyDescent="0.2">
      <c r="A53" s="7">
        <v>49</v>
      </c>
      <c r="B53" s="7">
        <v>52131501</v>
      </c>
      <c r="C53" s="6" t="s">
        <v>52</v>
      </c>
      <c r="D53" s="7">
        <v>1</v>
      </c>
      <c r="E53" s="7" t="s">
        <v>6</v>
      </c>
      <c r="F53" s="8"/>
      <c r="G53" s="9">
        <f t="shared" ref="G53:G56" si="6">+F53*0.19</f>
        <v>0</v>
      </c>
      <c r="H53" s="9">
        <f t="shared" ref="H53:H55" si="7">+G53+F53</f>
        <v>0</v>
      </c>
      <c r="I53" s="9">
        <f t="shared" ref="I53:I55" si="8">+H53*D53</f>
        <v>0</v>
      </c>
    </row>
    <row r="54" spans="1:9" ht="12.75" x14ac:dyDescent="0.2">
      <c r="A54" s="7">
        <v>50</v>
      </c>
      <c r="B54" s="7">
        <v>52131501</v>
      </c>
      <c r="C54" s="6" t="s">
        <v>84</v>
      </c>
      <c r="D54" s="7">
        <v>2</v>
      </c>
      <c r="E54" s="7" t="s">
        <v>6</v>
      </c>
      <c r="F54" s="8"/>
      <c r="G54" s="9">
        <f t="shared" si="6"/>
        <v>0</v>
      </c>
      <c r="H54" s="9">
        <f t="shared" si="7"/>
        <v>0</v>
      </c>
      <c r="I54" s="9">
        <f t="shared" si="8"/>
        <v>0</v>
      </c>
    </row>
    <row r="55" spans="1:9" ht="12.75" customHeight="1" x14ac:dyDescent="0.2">
      <c r="A55" s="7">
        <v>51</v>
      </c>
      <c r="B55" s="7">
        <v>52131501</v>
      </c>
      <c r="C55" s="6" t="s">
        <v>85</v>
      </c>
      <c r="D55" s="7">
        <v>3</v>
      </c>
      <c r="E55" s="7" t="s">
        <v>6</v>
      </c>
      <c r="F55" s="8"/>
      <c r="G55" s="9">
        <f t="shared" si="6"/>
        <v>0</v>
      </c>
      <c r="H55" s="9">
        <f t="shared" si="7"/>
        <v>0</v>
      </c>
      <c r="I55" s="9">
        <f t="shared" si="8"/>
        <v>0</v>
      </c>
    </row>
    <row r="56" spans="1:9" ht="12.75" x14ac:dyDescent="0.2">
      <c r="A56" s="7">
        <v>52</v>
      </c>
      <c r="B56" s="7">
        <v>52131501</v>
      </c>
      <c r="C56" s="6" t="s">
        <v>86</v>
      </c>
      <c r="D56" s="7">
        <v>1</v>
      </c>
      <c r="E56" s="7" t="s">
        <v>6</v>
      </c>
      <c r="F56" s="8"/>
      <c r="G56" s="9">
        <f t="shared" si="6"/>
        <v>0</v>
      </c>
      <c r="H56" s="9">
        <f t="shared" si="4"/>
        <v>0</v>
      </c>
      <c r="I56" s="9">
        <f t="shared" si="5"/>
        <v>0</v>
      </c>
    </row>
    <row r="57" spans="1:9" ht="12.75" x14ac:dyDescent="0.2">
      <c r="A57" s="15" t="s">
        <v>53</v>
      </c>
      <c r="B57" s="15"/>
      <c r="C57" s="15"/>
      <c r="D57" s="15"/>
      <c r="E57" s="15"/>
      <c r="F57" s="15"/>
      <c r="G57" s="15"/>
      <c r="H57" s="15"/>
      <c r="I57" s="15"/>
    </row>
    <row r="58" spans="1:9" ht="38.25" x14ac:dyDescent="0.2">
      <c r="A58" s="3" t="s">
        <v>0</v>
      </c>
      <c r="B58" s="3" t="s">
        <v>1</v>
      </c>
      <c r="C58" s="3" t="s">
        <v>26</v>
      </c>
      <c r="D58" s="3" t="s">
        <v>3</v>
      </c>
      <c r="E58" s="3" t="s">
        <v>4</v>
      </c>
      <c r="F58" s="3" t="s">
        <v>74</v>
      </c>
      <c r="G58" s="3" t="s">
        <v>75</v>
      </c>
      <c r="H58" s="3" t="s">
        <v>76</v>
      </c>
      <c r="I58" s="3" t="s">
        <v>77</v>
      </c>
    </row>
    <row r="59" spans="1:9" ht="12.75" x14ac:dyDescent="0.2">
      <c r="A59" s="7">
        <v>53</v>
      </c>
      <c r="B59" s="7">
        <v>52131501</v>
      </c>
      <c r="C59" s="6" t="s">
        <v>54</v>
      </c>
      <c r="D59" s="7">
        <v>1</v>
      </c>
      <c r="E59" s="7" t="s">
        <v>6</v>
      </c>
      <c r="F59" s="8"/>
      <c r="G59" s="9">
        <f t="shared" si="3"/>
        <v>0</v>
      </c>
      <c r="H59" s="9">
        <f t="shared" si="4"/>
        <v>0</v>
      </c>
      <c r="I59" s="9">
        <f t="shared" si="5"/>
        <v>0</v>
      </c>
    </row>
    <row r="60" spans="1:9" ht="12.75" x14ac:dyDescent="0.2">
      <c r="A60" s="7">
        <v>54</v>
      </c>
      <c r="B60" s="7">
        <v>52131501</v>
      </c>
      <c r="C60" s="6" t="s">
        <v>55</v>
      </c>
      <c r="D60" s="7">
        <v>1</v>
      </c>
      <c r="E60" s="7" t="s">
        <v>6</v>
      </c>
      <c r="F60" s="8"/>
      <c r="G60" s="9">
        <f t="shared" si="3"/>
        <v>0</v>
      </c>
      <c r="H60" s="9">
        <f t="shared" si="4"/>
        <v>0</v>
      </c>
      <c r="I60" s="9">
        <f t="shared" si="5"/>
        <v>0</v>
      </c>
    </row>
    <row r="61" spans="1:9" ht="12.75" x14ac:dyDescent="0.2">
      <c r="A61" s="7">
        <v>55</v>
      </c>
      <c r="B61" s="7">
        <v>52131501</v>
      </c>
      <c r="C61" s="6" t="s">
        <v>56</v>
      </c>
      <c r="D61" s="7">
        <v>5</v>
      </c>
      <c r="E61" s="7" t="s">
        <v>6</v>
      </c>
      <c r="F61" s="8"/>
      <c r="G61" s="9">
        <f t="shared" si="3"/>
        <v>0</v>
      </c>
      <c r="H61" s="9">
        <f t="shared" si="4"/>
        <v>0</v>
      </c>
      <c r="I61" s="9">
        <f t="shared" si="5"/>
        <v>0</v>
      </c>
    </row>
    <row r="62" spans="1:9" ht="12.75" x14ac:dyDescent="0.2">
      <c r="A62" s="7">
        <v>56</v>
      </c>
      <c r="B62" s="7">
        <v>52131501</v>
      </c>
      <c r="C62" s="6" t="s">
        <v>57</v>
      </c>
      <c r="D62" s="7">
        <v>1</v>
      </c>
      <c r="E62" s="7" t="s">
        <v>6</v>
      </c>
      <c r="F62" s="8"/>
      <c r="G62" s="9">
        <f t="shared" si="3"/>
        <v>0</v>
      </c>
      <c r="H62" s="9">
        <f t="shared" si="4"/>
        <v>0</v>
      </c>
      <c r="I62" s="9">
        <f t="shared" si="5"/>
        <v>0</v>
      </c>
    </row>
    <row r="63" spans="1:9" ht="12.75" x14ac:dyDescent="0.2">
      <c r="A63" s="7">
        <v>57</v>
      </c>
      <c r="B63" s="7">
        <v>52131501</v>
      </c>
      <c r="C63" s="6" t="s">
        <v>58</v>
      </c>
      <c r="D63" s="7">
        <v>2</v>
      </c>
      <c r="E63" s="7" t="s">
        <v>6</v>
      </c>
      <c r="F63" s="8"/>
      <c r="G63" s="9">
        <f t="shared" si="3"/>
        <v>0</v>
      </c>
      <c r="H63" s="9">
        <f t="shared" si="4"/>
        <v>0</v>
      </c>
      <c r="I63" s="9">
        <f t="shared" si="5"/>
        <v>0</v>
      </c>
    </row>
    <row r="64" spans="1:9" ht="12.75" x14ac:dyDescent="0.2">
      <c r="A64" s="7">
        <v>58</v>
      </c>
      <c r="B64" s="7">
        <v>52131501</v>
      </c>
      <c r="C64" s="6" t="s">
        <v>59</v>
      </c>
      <c r="D64" s="7">
        <v>4</v>
      </c>
      <c r="E64" s="7" t="s">
        <v>6</v>
      </c>
      <c r="F64" s="8"/>
      <c r="G64" s="9">
        <f t="shared" si="3"/>
        <v>0</v>
      </c>
      <c r="H64" s="9">
        <f t="shared" si="4"/>
        <v>0</v>
      </c>
      <c r="I64" s="9">
        <f t="shared" si="5"/>
        <v>0</v>
      </c>
    </row>
    <row r="65" spans="1:9" ht="12.75" x14ac:dyDescent="0.2">
      <c r="A65" s="7">
        <v>59</v>
      </c>
      <c r="B65" s="7">
        <v>52131501</v>
      </c>
      <c r="C65" s="6" t="s">
        <v>60</v>
      </c>
      <c r="D65" s="7">
        <v>3</v>
      </c>
      <c r="E65" s="7" t="s">
        <v>6</v>
      </c>
      <c r="F65" s="8"/>
      <c r="G65" s="9">
        <f t="shared" si="3"/>
        <v>0</v>
      </c>
      <c r="H65" s="9">
        <f t="shared" si="4"/>
        <v>0</v>
      </c>
      <c r="I65" s="9">
        <f t="shared" si="5"/>
        <v>0</v>
      </c>
    </row>
    <row r="66" spans="1:9" ht="12.75" x14ac:dyDescent="0.2">
      <c r="A66" s="7">
        <v>60</v>
      </c>
      <c r="B66" s="7">
        <v>52131501</v>
      </c>
      <c r="C66" s="6" t="s">
        <v>61</v>
      </c>
      <c r="D66" s="7">
        <v>2</v>
      </c>
      <c r="E66" s="7" t="s">
        <v>6</v>
      </c>
      <c r="F66" s="8"/>
      <c r="G66" s="9">
        <f t="shared" si="3"/>
        <v>0</v>
      </c>
      <c r="H66" s="9">
        <f t="shared" si="4"/>
        <v>0</v>
      </c>
      <c r="I66" s="9">
        <f t="shared" si="5"/>
        <v>0</v>
      </c>
    </row>
    <row r="67" spans="1:9" ht="12.75" x14ac:dyDescent="0.2">
      <c r="A67" s="7">
        <v>61</v>
      </c>
      <c r="B67" s="7">
        <v>52131501</v>
      </c>
      <c r="C67" s="6" t="s">
        <v>62</v>
      </c>
      <c r="D67" s="7">
        <v>1</v>
      </c>
      <c r="E67" s="7" t="s">
        <v>6</v>
      </c>
      <c r="F67" s="8"/>
      <c r="G67" s="9">
        <f t="shared" si="3"/>
        <v>0</v>
      </c>
      <c r="H67" s="9">
        <f t="shared" si="4"/>
        <v>0</v>
      </c>
      <c r="I67" s="9">
        <f t="shared" si="5"/>
        <v>0</v>
      </c>
    </row>
    <row r="68" spans="1:9" ht="12.75" x14ac:dyDescent="0.2">
      <c r="A68" s="7">
        <v>62</v>
      </c>
      <c r="B68" s="7">
        <v>52131501</v>
      </c>
      <c r="C68" s="6" t="s">
        <v>63</v>
      </c>
      <c r="D68" s="7">
        <v>2</v>
      </c>
      <c r="E68" s="7" t="s">
        <v>6</v>
      </c>
      <c r="F68" s="8"/>
      <c r="G68" s="9">
        <f t="shared" si="3"/>
        <v>0</v>
      </c>
      <c r="H68" s="9">
        <f t="shared" si="4"/>
        <v>0</v>
      </c>
      <c r="I68" s="9">
        <f t="shared" si="5"/>
        <v>0</v>
      </c>
    </row>
    <row r="69" spans="1:9" ht="12.75" x14ac:dyDescent="0.2">
      <c r="A69" s="7">
        <v>63</v>
      </c>
      <c r="B69" s="7">
        <v>52131501</v>
      </c>
      <c r="C69" s="6" t="s">
        <v>64</v>
      </c>
      <c r="D69" s="7">
        <v>1</v>
      </c>
      <c r="E69" s="7" t="s">
        <v>6</v>
      </c>
      <c r="F69" s="8"/>
      <c r="G69" s="9">
        <f t="shared" si="3"/>
        <v>0</v>
      </c>
      <c r="H69" s="9">
        <f t="shared" si="4"/>
        <v>0</v>
      </c>
      <c r="I69" s="9">
        <f t="shared" si="5"/>
        <v>0</v>
      </c>
    </row>
    <row r="70" spans="1:9" ht="12.75" x14ac:dyDescent="0.2">
      <c r="A70" s="7">
        <v>64</v>
      </c>
      <c r="B70" s="7">
        <v>52131501</v>
      </c>
      <c r="C70" s="6" t="s">
        <v>65</v>
      </c>
      <c r="D70" s="7">
        <v>1</v>
      </c>
      <c r="E70" s="7" t="s">
        <v>6</v>
      </c>
      <c r="F70" s="8"/>
      <c r="G70" s="9">
        <f t="shared" si="3"/>
        <v>0</v>
      </c>
      <c r="H70" s="9">
        <f t="shared" si="4"/>
        <v>0</v>
      </c>
      <c r="I70" s="9">
        <f t="shared" si="5"/>
        <v>0</v>
      </c>
    </row>
    <row r="71" spans="1:9" ht="12.75" x14ac:dyDescent="0.2">
      <c r="A71" s="7">
        <v>65</v>
      </c>
      <c r="B71" s="7">
        <v>52131501</v>
      </c>
      <c r="C71" s="6" t="s">
        <v>66</v>
      </c>
      <c r="D71" s="7">
        <v>1</v>
      </c>
      <c r="E71" s="7" t="s">
        <v>6</v>
      </c>
      <c r="F71" s="8"/>
      <c r="G71" s="9">
        <f t="shared" ref="G71:G87" si="9">+F71*0.19</f>
        <v>0</v>
      </c>
      <c r="H71" s="9">
        <f t="shared" ref="H71:H87" si="10">+G71+F71</f>
        <v>0</v>
      </c>
      <c r="I71" s="9">
        <f t="shared" ref="I71:I87" si="11">+H71*D71</f>
        <v>0</v>
      </c>
    </row>
    <row r="72" spans="1:9" ht="12.75" x14ac:dyDescent="0.2">
      <c r="A72" s="7">
        <v>66</v>
      </c>
      <c r="B72" s="7">
        <v>52131501</v>
      </c>
      <c r="C72" s="6" t="s">
        <v>67</v>
      </c>
      <c r="D72" s="7">
        <v>1</v>
      </c>
      <c r="E72" s="7" t="s">
        <v>6</v>
      </c>
      <c r="F72" s="8"/>
      <c r="G72" s="9">
        <f t="shared" si="9"/>
        <v>0</v>
      </c>
      <c r="H72" s="9">
        <f t="shared" si="10"/>
        <v>0</v>
      </c>
      <c r="I72" s="9">
        <f t="shared" si="11"/>
        <v>0</v>
      </c>
    </row>
    <row r="73" spans="1:9" ht="12.75" x14ac:dyDescent="0.2">
      <c r="A73" s="7">
        <v>67</v>
      </c>
      <c r="B73" s="7">
        <v>52131501</v>
      </c>
      <c r="C73" s="6" t="s">
        <v>68</v>
      </c>
      <c r="D73" s="7">
        <v>2</v>
      </c>
      <c r="E73" s="7" t="s">
        <v>6</v>
      </c>
      <c r="F73" s="8"/>
      <c r="G73" s="9">
        <f t="shared" si="9"/>
        <v>0</v>
      </c>
      <c r="H73" s="9">
        <f t="shared" si="10"/>
        <v>0</v>
      </c>
      <c r="I73" s="9">
        <f t="shared" si="11"/>
        <v>0</v>
      </c>
    </row>
    <row r="74" spans="1:9" ht="12.75" x14ac:dyDescent="0.2">
      <c r="A74" s="7">
        <v>68</v>
      </c>
      <c r="B74" s="7">
        <v>52131501</v>
      </c>
      <c r="C74" s="6" t="s">
        <v>69</v>
      </c>
      <c r="D74" s="7">
        <v>1</v>
      </c>
      <c r="E74" s="7" t="s">
        <v>6</v>
      </c>
      <c r="F74" s="8"/>
      <c r="G74" s="9">
        <f t="shared" si="9"/>
        <v>0</v>
      </c>
      <c r="H74" s="9">
        <f t="shared" si="10"/>
        <v>0</v>
      </c>
      <c r="I74" s="9">
        <f t="shared" si="11"/>
        <v>0</v>
      </c>
    </row>
    <row r="75" spans="1:9" ht="12.75" x14ac:dyDescent="0.2">
      <c r="A75" s="7">
        <v>69</v>
      </c>
      <c r="B75" s="7">
        <v>52131501</v>
      </c>
      <c r="C75" s="6" t="s">
        <v>70</v>
      </c>
      <c r="D75" s="7">
        <v>1</v>
      </c>
      <c r="E75" s="7" t="s">
        <v>6</v>
      </c>
      <c r="F75" s="8"/>
      <c r="G75" s="9">
        <f t="shared" ref="G75" si="12">+F75*0.19</f>
        <v>0</v>
      </c>
      <c r="H75" s="9">
        <f t="shared" ref="H75" si="13">+G75+F75</f>
        <v>0</v>
      </c>
      <c r="I75" s="9">
        <f t="shared" ref="I75" si="14">+H75*D75</f>
        <v>0</v>
      </c>
    </row>
    <row r="76" spans="1:9" ht="12.75" x14ac:dyDescent="0.2">
      <c r="A76" s="15" t="s">
        <v>93</v>
      </c>
      <c r="B76" s="15"/>
      <c r="C76" s="15"/>
      <c r="D76" s="15"/>
      <c r="E76" s="15"/>
      <c r="F76" s="15"/>
      <c r="G76" s="15"/>
      <c r="H76" s="15"/>
      <c r="I76" s="15"/>
    </row>
    <row r="77" spans="1:9" ht="38.25" x14ac:dyDescent="0.2">
      <c r="A77" s="3" t="s">
        <v>0</v>
      </c>
      <c r="B77" s="3" t="s">
        <v>1</v>
      </c>
      <c r="C77" s="3" t="s">
        <v>26</v>
      </c>
      <c r="D77" s="3" t="s">
        <v>3</v>
      </c>
      <c r="E77" s="3" t="s">
        <v>4</v>
      </c>
      <c r="F77" s="3" t="s">
        <v>74</v>
      </c>
      <c r="G77" s="3" t="s">
        <v>75</v>
      </c>
      <c r="H77" s="3" t="s">
        <v>76</v>
      </c>
      <c r="I77" s="3" t="s">
        <v>77</v>
      </c>
    </row>
    <row r="78" spans="1:9" ht="25.5" x14ac:dyDescent="0.2">
      <c r="A78" s="7">
        <v>70</v>
      </c>
      <c r="B78" s="7">
        <v>30181607</v>
      </c>
      <c r="C78" s="6" t="s">
        <v>87</v>
      </c>
      <c r="D78" s="7">
        <v>9</v>
      </c>
      <c r="E78" s="7" t="s">
        <v>6</v>
      </c>
      <c r="F78" s="8"/>
      <c r="G78" s="9">
        <f t="shared" ref="G78" si="15">+F78*0.19</f>
        <v>0</v>
      </c>
      <c r="H78" s="9">
        <f t="shared" ref="H78" si="16">+G78+F78</f>
        <v>0</v>
      </c>
      <c r="I78" s="9">
        <f t="shared" ref="I78" si="17">+H78*D78</f>
        <v>0</v>
      </c>
    </row>
    <row r="79" spans="1:9" ht="25.5" x14ac:dyDescent="0.2">
      <c r="A79" s="7">
        <v>71</v>
      </c>
      <c r="B79" s="7">
        <v>30181607</v>
      </c>
      <c r="C79" s="6" t="s">
        <v>88</v>
      </c>
      <c r="D79" s="7">
        <v>1</v>
      </c>
      <c r="E79" s="7" t="s">
        <v>6</v>
      </c>
      <c r="F79" s="8"/>
      <c r="G79" s="9">
        <f t="shared" ref="G79:G83" si="18">+F79*0.19</f>
        <v>0</v>
      </c>
      <c r="H79" s="9">
        <f t="shared" ref="H79:H83" si="19">+G79+F79</f>
        <v>0</v>
      </c>
      <c r="I79" s="9">
        <f t="shared" ref="I79:I83" si="20">+H79*D79</f>
        <v>0</v>
      </c>
    </row>
    <row r="80" spans="1:9" ht="25.5" x14ac:dyDescent="0.2">
      <c r="A80" s="7">
        <v>72</v>
      </c>
      <c r="B80" s="7">
        <v>30181607</v>
      </c>
      <c r="C80" s="6" t="s">
        <v>89</v>
      </c>
      <c r="D80" s="7">
        <v>1</v>
      </c>
      <c r="E80" s="7" t="s">
        <v>6</v>
      </c>
      <c r="F80" s="8"/>
      <c r="G80" s="9">
        <f t="shared" si="18"/>
        <v>0</v>
      </c>
      <c r="H80" s="9">
        <f t="shared" si="19"/>
        <v>0</v>
      </c>
      <c r="I80" s="9">
        <f t="shared" si="20"/>
        <v>0</v>
      </c>
    </row>
    <row r="81" spans="1:9" ht="25.5" x14ac:dyDescent="0.2">
      <c r="A81" s="7">
        <v>73</v>
      </c>
      <c r="B81" s="7">
        <v>30181607</v>
      </c>
      <c r="C81" s="6" t="s">
        <v>90</v>
      </c>
      <c r="D81" s="7">
        <v>1</v>
      </c>
      <c r="E81" s="7" t="s">
        <v>6</v>
      </c>
      <c r="F81" s="8"/>
      <c r="G81" s="9">
        <f t="shared" si="18"/>
        <v>0</v>
      </c>
      <c r="H81" s="9">
        <f t="shared" si="19"/>
        <v>0</v>
      </c>
      <c r="I81" s="9">
        <f t="shared" si="20"/>
        <v>0</v>
      </c>
    </row>
    <row r="82" spans="1:9" ht="25.5" x14ac:dyDescent="0.2">
      <c r="A82" s="7">
        <v>74</v>
      </c>
      <c r="B82" s="7">
        <v>30181607</v>
      </c>
      <c r="C82" s="6" t="s">
        <v>91</v>
      </c>
      <c r="D82" s="7">
        <v>18</v>
      </c>
      <c r="E82" s="7" t="s">
        <v>6</v>
      </c>
      <c r="F82" s="8"/>
      <c r="G82" s="9">
        <f t="shared" si="18"/>
        <v>0</v>
      </c>
      <c r="H82" s="9">
        <f t="shared" si="19"/>
        <v>0</v>
      </c>
      <c r="I82" s="9">
        <f t="shared" si="20"/>
        <v>0</v>
      </c>
    </row>
    <row r="83" spans="1:9" ht="38.25" x14ac:dyDescent="0.2">
      <c r="A83" s="7">
        <v>75</v>
      </c>
      <c r="B83" s="7">
        <v>30181607</v>
      </c>
      <c r="C83" s="6" t="s">
        <v>92</v>
      </c>
      <c r="D83" s="7">
        <v>11</v>
      </c>
      <c r="E83" s="7" t="s">
        <v>6</v>
      </c>
      <c r="F83" s="8"/>
      <c r="G83" s="9">
        <f t="shared" si="18"/>
        <v>0</v>
      </c>
      <c r="H83" s="9">
        <f t="shared" si="19"/>
        <v>0</v>
      </c>
      <c r="I83" s="9">
        <f t="shared" si="20"/>
        <v>0</v>
      </c>
    </row>
    <row r="84" spans="1:9" ht="12.75" x14ac:dyDescent="0.2">
      <c r="A84" s="15" t="s">
        <v>71</v>
      </c>
      <c r="B84" s="15"/>
      <c r="C84" s="15"/>
      <c r="D84" s="15"/>
      <c r="E84" s="15"/>
      <c r="F84" s="15"/>
      <c r="G84" s="15"/>
      <c r="H84" s="15"/>
      <c r="I84" s="15"/>
    </row>
    <row r="85" spans="1:9" ht="38.25" x14ac:dyDescent="0.2">
      <c r="A85" s="3" t="s">
        <v>0</v>
      </c>
      <c r="B85" s="3" t="s">
        <v>1</v>
      </c>
      <c r="C85" s="3" t="s">
        <v>26</v>
      </c>
      <c r="D85" s="3" t="s">
        <v>3</v>
      </c>
      <c r="E85" s="3" t="s">
        <v>4</v>
      </c>
      <c r="F85" s="3" t="s">
        <v>74</v>
      </c>
      <c r="G85" s="3" t="s">
        <v>75</v>
      </c>
      <c r="H85" s="3" t="s">
        <v>76</v>
      </c>
      <c r="I85" s="3" t="s">
        <v>77</v>
      </c>
    </row>
    <row r="86" spans="1:9" ht="12.75" x14ac:dyDescent="0.2">
      <c r="A86" s="7">
        <v>76</v>
      </c>
      <c r="B86" s="10">
        <v>30103100</v>
      </c>
      <c r="C86" s="6" t="s">
        <v>72</v>
      </c>
      <c r="D86" s="7">
        <v>74</v>
      </c>
      <c r="E86" s="7" t="s">
        <v>6</v>
      </c>
      <c r="F86" s="8"/>
      <c r="G86" s="9">
        <f t="shared" si="9"/>
        <v>0</v>
      </c>
      <c r="H86" s="9">
        <f t="shared" si="10"/>
        <v>0</v>
      </c>
      <c r="I86" s="9">
        <f t="shared" si="11"/>
        <v>0</v>
      </c>
    </row>
    <row r="87" spans="1:9" ht="12.75" x14ac:dyDescent="0.2">
      <c r="A87" s="7">
        <v>77</v>
      </c>
      <c r="B87" s="10">
        <v>30103100</v>
      </c>
      <c r="C87" s="6" t="s">
        <v>73</v>
      </c>
      <c r="D87" s="7">
        <v>460</v>
      </c>
      <c r="E87" s="7" t="s">
        <v>6</v>
      </c>
      <c r="F87" s="8"/>
      <c r="G87" s="9">
        <f t="shared" si="9"/>
        <v>0</v>
      </c>
      <c r="H87" s="9">
        <f t="shared" si="10"/>
        <v>0</v>
      </c>
      <c r="I87" s="9">
        <f t="shared" si="11"/>
        <v>0</v>
      </c>
    </row>
    <row r="88" spans="1:9" x14ac:dyDescent="0.2"/>
    <row r="89" spans="1:9" x14ac:dyDescent="0.2"/>
    <row r="90" spans="1:9" ht="12.75" x14ac:dyDescent="0.25">
      <c r="C90" s="16" t="s">
        <v>78</v>
      </c>
      <c r="D90" s="17"/>
      <c r="E90" s="17"/>
      <c r="F90" s="17"/>
      <c r="G90" s="17"/>
      <c r="H90" s="18"/>
    </row>
    <row r="91" spans="1:9" ht="12.75" x14ac:dyDescent="0.25">
      <c r="C91" s="12" t="s">
        <v>79</v>
      </c>
      <c r="D91" s="13"/>
      <c r="E91" s="13"/>
      <c r="F91" s="13"/>
      <c r="G91" s="13"/>
      <c r="H91" s="13"/>
    </row>
    <row r="92" spans="1:9" ht="12.75" x14ac:dyDescent="0.25">
      <c r="C92" s="12" t="s">
        <v>80</v>
      </c>
      <c r="D92" s="13"/>
      <c r="E92" s="13"/>
      <c r="F92" s="13"/>
      <c r="G92" s="13"/>
      <c r="H92" s="13"/>
    </row>
    <row r="93" spans="1:9" ht="12.75" x14ac:dyDescent="0.25">
      <c r="C93" s="12" t="s">
        <v>83</v>
      </c>
      <c r="D93" s="13"/>
      <c r="E93" s="13"/>
      <c r="F93" s="13"/>
      <c r="G93" s="13"/>
      <c r="H93" s="13"/>
    </row>
    <row r="94" spans="1:9" ht="12.75" x14ac:dyDescent="0.25">
      <c r="C94" s="12" t="s">
        <v>81</v>
      </c>
      <c r="D94" s="13"/>
      <c r="E94" s="13"/>
      <c r="F94" s="13"/>
      <c r="G94" s="13"/>
      <c r="H94" s="13"/>
    </row>
    <row r="95" spans="1:9" ht="12.75" x14ac:dyDescent="0.25">
      <c r="C95" s="12" t="s">
        <v>82</v>
      </c>
      <c r="D95" s="13"/>
      <c r="E95" s="13"/>
      <c r="F95" s="13"/>
      <c r="G95" s="13"/>
      <c r="H95" s="13"/>
    </row>
    <row r="96" spans="1:9" x14ac:dyDescent="0.2"/>
    <row r="97" x14ac:dyDescent="0.2"/>
    <row r="98" x14ac:dyDescent="0.2"/>
    <row r="99" x14ac:dyDescent="0.2"/>
    <row r="100" x14ac:dyDescent="0.2"/>
  </sheetData>
  <mergeCells count="11">
    <mergeCell ref="A1:I1"/>
    <mergeCell ref="A84:I84"/>
    <mergeCell ref="A57:I57"/>
    <mergeCell ref="A25:I25"/>
    <mergeCell ref="C90:H90"/>
    <mergeCell ref="A76:I76"/>
    <mergeCell ref="D91:H91"/>
    <mergeCell ref="D92:H92"/>
    <mergeCell ref="D94:H94"/>
    <mergeCell ref="D95:H95"/>
    <mergeCell ref="D93:H93"/>
  </mergeCells>
  <pageMargins left="0.7" right="0.7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SIP-116-2023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ENRIQUE NOGUERA PEREZ</dc:creator>
  <cp:lastModifiedBy>USUARIO</cp:lastModifiedBy>
  <cp:lastPrinted>2022-11-24T15:33:35Z</cp:lastPrinted>
  <dcterms:created xsi:type="dcterms:W3CDTF">2022-11-24T15:23:31Z</dcterms:created>
  <dcterms:modified xsi:type="dcterms:W3CDTF">2023-08-23T22:08:30Z</dcterms:modified>
</cp:coreProperties>
</file>