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1. COMPRA DE INSUMOS Y REPUESTOS INFORMATICOS\"/>
    </mc:Choice>
  </mc:AlternateContent>
  <xr:revisionPtr revIDLastSave="0" documentId="13_ncr:1_{A5CF1901-4385-4ADA-899D-2AD62C44FE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095-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G23" i="2"/>
  <c r="H23" i="2"/>
  <c r="F24" i="2"/>
  <c r="G24" i="2" s="1"/>
  <c r="H24" i="2" s="1"/>
  <c r="F25" i="2"/>
  <c r="G25" i="2"/>
  <c r="H25" i="2"/>
  <c r="F26" i="2"/>
  <c r="G26" i="2" s="1"/>
  <c r="H26" i="2" s="1"/>
  <c r="F27" i="2"/>
  <c r="G27" i="2"/>
  <c r="H27" i="2"/>
  <c r="F28" i="2"/>
  <c r="G28" i="2" s="1"/>
  <c r="H28" i="2" s="1"/>
  <c r="F29" i="2"/>
  <c r="G29" i="2"/>
  <c r="H29" i="2"/>
  <c r="F30" i="2"/>
  <c r="G30" i="2" s="1"/>
  <c r="H30" i="2" s="1"/>
  <c r="F31" i="2"/>
  <c r="G31" i="2"/>
  <c r="H31" i="2"/>
  <c r="F32" i="2"/>
  <c r="G32" i="2" s="1"/>
  <c r="H32" i="2" s="1"/>
  <c r="F33" i="2"/>
  <c r="G33" i="2"/>
  <c r="H33" i="2"/>
  <c r="F34" i="2"/>
  <c r="G34" i="2" s="1"/>
  <c r="H34" i="2" s="1"/>
  <c r="F35" i="2"/>
  <c r="G35" i="2"/>
  <c r="H35" i="2"/>
  <c r="F36" i="2"/>
  <c r="G36" i="2" s="1"/>
  <c r="H36" i="2" s="1"/>
  <c r="F37" i="2"/>
  <c r="G37" i="2"/>
  <c r="H37" i="2"/>
  <c r="F38" i="2"/>
  <c r="G38" i="2" s="1"/>
  <c r="H38" i="2" s="1"/>
  <c r="F39" i="2"/>
  <c r="G39" i="2"/>
  <c r="H39" i="2" s="1"/>
  <c r="F40" i="2"/>
  <c r="G40" i="2" s="1"/>
  <c r="H40" i="2" s="1"/>
  <c r="F41" i="2"/>
  <c r="G41" i="2"/>
  <c r="H41" i="2"/>
  <c r="F42" i="2"/>
  <c r="G42" i="2" s="1"/>
  <c r="H42" i="2" s="1"/>
  <c r="F43" i="2"/>
  <c r="G43" i="2"/>
  <c r="H43" i="2"/>
  <c r="F44" i="2"/>
  <c r="G44" i="2" s="1"/>
  <c r="H44" i="2" s="1"/>
  <c r="F45" i="2"/>
  <c r="G45" i="2"/>
  <c r="H45" i="2"/>
  <c r="F46" i="2"/>
  <c r="G46" i="2" s="1"/>
  <c r="H46" i="2" s="1"/>
  <c r="F47" i="2"/>
  <c r="G47" i="2"/>
  <c r="H47" i="2"/>
  <c r="F48" i="2"/>
  <c r="G48" i="2" s="1"/>
  <c r="H48" i="2" s="1"/>
  <c r="F49" i="2"/>
  <c r="G49" i="2"/>
  <c r="H49" i="2"/>
  <c r="F50" i="2"/>
  <c r="G50" i="2" s="1"/>
  <c r="H50" i="2" s="1"/>
  <c r="F51" i="2"/>
  <c r="G51" i="2"/>
  <c r="H51" i="2"/>
  <c r="F52" i="2"/>
  <c r="G52" i="2" s="1"/>
  <c r="H52" i="2" s="1"/>
  <c r="F53" i="2"/>
  <c r="G53" i="2"/>
  <c r="H53" i="2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F22" i="2"/>
  <c r="G22" i="2" s="1"/>
  <c r="H22" i="2" s="1"/>
  <c r="F14" i="2"/>
  <c r="G14" i="2" s="1"/>
  <c r="H14" i="2" s="1"/>
  <c r="F5" i="2"/>
  <c r="G5" i="2" s="1"/>
  <c r="H5" i="2" s="1"/>
  <c r="F6" i="2"/>
  <c r="G6" i="2" s="1"/>
  <c r="H6" i="2" s="1"/>
  <c r="F7" i="2"/>
  <c r="G7" i="2" s="1"/>
  <c r="H7" i="2" s="1"/>
  <c r="F8" i="2"/>
  <c r="G8" i="2" s="1"/>
  <c r="H8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H13" i="2" s="1"/>
  <c r="F4" i="2"/>
  <c r="G4" i="2" s="1"/>
  <c r="H4" i="2" s="1"/>
  <c r="H54" i="2" l="1"/>
</calcChain>
</file>

<file path=xl/sharedStrings.xml><?xml version="1.0" encoding="utf-8"?>
<sst xmlns="http://schemas.openxmlformats.org/spreadsheetml/2006/main" count="111" uniqueCount="62">
  <si>
    <t>CANTIDAD</t>
  </si>
  <si>
    <t>UNIDAD DE MEDIDA</t>
  </si>
  <si>
    <t>VALOR UNITARIO</t>
  </si>
  <si>
    <t>IVA</t>
  </si>
  <si>
    <t>VALOR UNITARIO + IVA</t>
  </si>
  <si>
    <t>VALOR TOTAL IVA INCLUIDO</t>
  </si>
  <si>
    <t>DESCRIPCIÓN Y ESPECIFICACIONES TÉCNICAS</t>
  </si>
  <si>
    <t>ÍTEM</t>
  </si>
  <si>
    <t>DESCRIPCIÓN</t>
  </si>
  <si>
    <t>UNIDAD</t>
  </si>
  <si>
    <t>TOTAL, INCLUIDO IVA</t>
  </si>
  <si>
    <t>DISCO DURO EXTERNO USB + ESTUCHE ANTIGOLPES. 
Con las siguientes características:
•	Capacidad: 2 Tb
•	Cable USB 3.2 Gen 1 (de Type A a Micro-B).
•	Interfaz: USB 3.2 Gen 1 (compatible con USB 2.0)
•	Velocidad máxima de transferencia: ~ 5,0 Gbs
•	Alimentación por bus USB (máx. 900 mA)
•	Carcasa: Acabado texturizado
•	Dimensiones: 78 x 109 x 14 mm
•	Peso: 149 g
•	Garantía: 2 años
•	Factor de Forma: 2.5”
•	Con homologación CE y compatibilidad electromagnética (EMC)
•	Marca reconocida en el mercado y con representación en los 5 continentes.</t>
  </si>
  <si>
    <t>UNIDAD DE ESTADO SOLIDO SSD SATA 480GB.
Con las siguientes características:
•	Capacidad: 480gb
•	Interfaz: SATA (6Gb/s - 2.5”)
•	Factor de forma: 2,5 pulgadas (7 mm)
•	Lectura Secuencial – 540 MB/s
•	Escritura secuencial – 500 MB/s
•	Garantía limitada de 3 años.
•	Marca reconocida en el mercado y con representación en los 5 continentes. 
•	Cumplimiento y/o certificaciones FCC, UL, TUV, KCC, BSMI, VCCI, CE, WEE, ROHS, EPEAT, libre de halógenos, SATA-IO, ICES.</t>
  </si>
  <si>
    <t>MEMORIA RAM DDR3 PARA DESKTOP (PC DE ESCRITORIO).
Con las siguientes características:
•	Modelo: PC3-10600U
•	Capacidad: 8 Gb
•	Uso: Compatible con Computador de escritorio corporativo.
•	Tipo de Memoria: DDR3-1333
•	Factor de Forma: 240-Pin DIMM</t>
  </si>
  <si>
    <t>MEMORIA RAM DDR3 PARA LAPTOP (PARA PC PORTATIL).
Con las siguientes características:
•	Modelo: PC3-10600S
•	Capacidad: 8 Gb
•	Uso: Compatible con Computador portátil corporativo 
•	Tipo de Memoria: DDR3-1333
•	Factor de Forma: 204 PIN - SO-DIMM</t>
  </si>
  <si>
    <t>MEMORIA RAM DDR3 PARA DESKTOP (PC DE ESCRITORIO).
Con las siguientes características:
•	Modelo: PC3L-12800U
•	Capacidad: 8 Gb
•	Uso: Compatible con Computador de escritorio corporativo.
•	Tipo de Memoria: DDR3-1600
•	Factor de Forma: 240-Pin DIMM</t>
  </si>
  <si>
    <t>MEMORIA RAM DDR3 PARA LAPTOP (PC PORTATIL).
Con las siguientes características:
•	Modelo: PC3L-12800S
•	Capacidad: 8 Gb
•	Uso: Compatible con Computador de portátil corporativo.
•	Tipo de Memoria: DDR3
•	Factor de Forma: 204-Pin SO-DIMM</t>
  </si>
  <si>
    <t>MEMORIA RAM DDR4 PARA DESKTOP (PC DE ESCRITORIO).
Con las siguientes características:
•	Modelo: PC4-21300
•	Capacidad: 8 Gb
•	Uso: Compatible para computador escritorio corporativo
•	Tipo de Memoria: DDR4-2666
•	Factor de Forma: 288 PIN - U-DIMM</t>
  </si>
  <si>
    <t>MEMORIA RAM DDR4 PARA LAPTOP (PC PORTATIL).
Con las siguientes características:
•	Modelo: PC4-21300
•	Capacidad: 8 Gb
•	Uso: Compatible para computador portátil corporativo 
•	Tipo de Memoria: DDR4-2666
•	Factor de Forma: 260 PIN - SO-DIMM</t>
  </si>
  <si>
    <t>TOMA CORRIENTE DOBLE CON POLO A TIERRA AISLADO GRADO HOSPITALARIO DE COLOR NARANJA + TAPA DEL MISMO COLOR.
Con las siguientes características:
•	Cara lisa, 15 A, 125 V, cableado posterior o lateral, NEMA 5-15 R, 2 polos, 3 hilos, puesta a tierra automática – Color Naranja. Material del cuerpo: Nylon termoplástico. Normas y certificaciones: ANSI: C-73 / CSA C22.2 n. º 42: Archivo 152105 / NEMA: WD-6 / NOM: 057 / Inflamabilidad: Clasificado V-2 por UL94./ROHs:Si</t>
  </si>
  <si>
    <t>TRAC JACK FTP CERTIFICADO OR TJS6A PARA CONEXIÓN LAN.
Con las siguientes características:
•	Categoría: Cat 6 A.
•	OR-TJS6A.
•	Color: Azul.
•	Especificación de puerto: 1 Rj 45.
•	Presentación: Bolsa individual sellados.
•	Cumplir con los estándares de los componentes de categoría 6a ANSI/TIA 568-C.2, EN50173,
ISO/IEC 11801: 2002/edición 2.2, categoría 6 A /Clase EA</t>
  </si>
  <si>
    <t>MODULO TRAC JACK CAT 6 CERTIFICADO PARA CONEXIÓN LAN.
Con las siguientes características:
•	Categoría: 6 SL 110 568 A/B.
•	SL 110 JACK 568A/B, 1375055-X.
•	Color: Azul 70 (1375055-7) Y Rojo 30 (1375055-6).
•	Número de puertos: 1 RJ 45.
•	Presentación: Bolsa individual sellados.
•	Certificaciones: UL Listed, numero de archivo E81956, CSA.</t>
  </si>
  <si>
    <t>FACEPLAT CERTIFICADO SENCILLO RJ45 – UN PUERTO.
Con las siguientes características:
•	Color: Blanco Marfil
•	Referencia: OR-40300549-13
•	Montaje: Empotrado
•	Numero de puertos: 1
•	Material: Termoplástico de alto impacto 94V-0 ABS/PC/BLEND.
•	La referencia garantiza la compatibilidad con equipos pasivos de red del HUDN.</t>
  </si>
  <si>
    <t>FACEPLAT CERTIFICADO DOBLE RJ45 – DOS PUERTOS.
Con las siguientes características:
•	Color: Blanco Marfil
•	Referencia: OR-40300548-88
•	Montaje: Empotrado
•	Numero de puertos: 2
•	Material: Termoplástico de alto impacto 94V-0 ABS/PC/BLEND.
•	La referencia garantiza la compatibilidad con equipos pasivos de red del HUDN.</t>
  </si>
  <si>
    <t>CABLE ELÉCTRICO FLEXIBLE MULTIFILAR ENCAUCHETADO CERTIFICADO 3X12 AWG.
Con las siguientes características:
•	Uso: Distribución de energía eléctrica en baja tensión.
•	Color: Negro.
•	Material: Cobre, aislamiento en PVC y chaqueta Nylon termoplástica, retardante a la llama, resistente a la abrasión, al calor y la humedad. Diseño estriado.
•	Conductor: 3 conductores aislados entre sí en cobre.
•	Tensión de operación: 600 V – 90°c.
•	Certificación: RETIE. Norma 5521. RoHS</t>
  </si>
  <si>
    <t>CABLE ELÉCTRICO FLEXIBLE MULTIFILAR ENCAUCHETADO CERTIFICADO 3X14 AWG.
Con las siguientes características:
•	Uso: Distribución de energía eléctrica en baja tensión.
•	Color: Negro.
•	Material: Cobre, aislamiento en PVC y chaqueta Nylon termoplástica, retardante a la llama, resistente a la abrasión, al calor y la humedad. Diseño estriado.
•	Conductor: 3 conductores aislados entre sí en cobre.
•	Tensión de operación: 600 V – 90°c.
•	Certificación: RETIE. Norma 5521. RoHS</t>
  </si>
  <si>
    <t>CAJA DE SOBREPONER RECTANGULAR (HORIZONTAL/VERTICAL).
Con las siguientes características:
•	Factor de forma: 40 mm.
•	Material: Plástico - polímero de alta resistencia ABS-PC. Libre de halógenos.
•	Instalación: Sobreponer (Red eléctrica, voz y datos).
•	Alta resistencia a llamas M1.
•	Material auto extinguible.
•	Cumplimiento normatividad: RETIE. Green Premium</t>
  </si>
  <si>
    <t>ADAPTADOR EXTERNO WIFI - CONEXIÓN USB. DOBLE BANDA.
Con las siguientes características:
•	Velocidad de transmisión: entre 300 y 866 Mbps.
•	Interfaz: USB 3.0.
•	Frecuencia: 2.4 GHz – 5.0 GHz.
•	Compatible con Windows: 11 / 10 / 8.1 / 8/7.
•	Estándar inalámbrico: IEEE 802.11b/g/n 2.4 GHz, IEEE 802.11a/n/ac 5 GHz
•	Incluye Cable USB.
•	Certificación: FCC, CE, RoHS.</t>
  </si>
  <si>
    <t>PATCH CORD CERTIFICADO DE 15 PIES.
Con las siguientes características:
•	Certificado en Categoría: 6A.
•	Color: Azul.
•	Conector Tipo: RJ45 TO RJ45.
•	Longitud: 15 FT. | 4.57 M.
•	Tipo: MC6A15-06.
•	Velocidad de transmisión: 10 Gb/s.
•	Evaluación Medioambiental: PEP ECOPASSPORT.
•	Cumple con Directiva RoHS.</t>
  </si>
  <si>
    <t>PATCH CORD FIBRA ÓPTICA CERTIFICADO.
Con las siguientes características:
•	Tipo: Fibra óptica multimodo.
•	Conector de salida: LC UPC.
•	Conector de entrada: LC UPC.
•	Longitud de onda: 850 a 1300nm.
•	Modo de fibra: OM4 50/125 um – Dúplex.
•	Distancia: 10G Ethernet 300m en 850nm.
•	Longitud: 3 Metros</t>
  </si>
  <si>
    <t>DISCO DURO MECÁNICO SATA (GOLD EMPRESARIAL).
Con las siguientes características:
•	Capacidad: 1 Tb - WD1005FBYZ
•	Factor de forma: 3.5".
•	Aplicaciones: Escritorio Corporativo 7/24.
•	Interfaz: SATA III 6gb/s.
•	Caché de datos: 128 MB.
•	Velocidad de rotación: 7200 RPM.
•	Garantía Limitada de 5 años.
•	Cumple con Directiva RoHS.</t>
  </si>
  <si>
    <t>DISCO DURO MECÁNICO SATA (GOLD EMPRESARIAL).
Con las siguientes características:
•	Capacidad: 14 Tb - WD141KRYZ
•	Factor de forma: 3.5".
•	Aplicaciones: NAS, SAN, SERVIDORES.
•	Interfaz: SATA III 6gb/s.
•	Caché de datos: 512 MB.
•	Velocidad de rotación: 7200 RPM.
•	Designador de producto: KRYZ, FRYZ.
•	Garantía Limitada de 5 años.
•	Cumple con Directiva RoHS.</t>
  </si>
  <si>
    <t>CASETE / CINTA VINILO ORIGINAL PARA REPUESTO.
Con las siguientes características:
•	Dimensiones: (ancho) 19 mm x (largo) 5.5 m 
•	Compatible con rotuladora industrial Dymo Rhyno 6000+.
•	Referencia Consumible: 18445
•	Color: Texto Negro fondo blanco.
•	Resistencia a químicos, solventes, calor, UV.
•	Se nombra marca y referencia para garantizar la compatibilidad con Rotuladora del HUDN.</t>
  </si>
  <si>
    <t>CASETE / CINTA VINILO ORIGINAL PARA REPUESTO 
Con las siguientes características:
•	Dimensiones: (ancho) 12 mm x (largo) 5.5 m 
•	Compatible con rotuladora industrial Dymo Rhyno 6000+.
•	Referencia Consumible: 18444
•	Color: Texto Negro fondo blanco.
•	Resistencia a químicos, solventes, calor, UV.
•	Se nombra marca y referencia para garantizar la compatibilidad con Rotuladora del HUDN.</t>
  </si>
  <si>
    <t>MONITOR DE 23.8”
Con las siguientes características:
•	Resolución máxima: 1920*1080
•	Tasa de Refresco: 75 Hz 4 ms. 
•	Conectividad (1)HDMI / (1)VGA.
•	Audio Out (1) 3.5mm.
•	Relación de aspecto: 16:9. 
•	Relación de contraste 3000:1. 
•	Retroiluminación: WLED. 
•	Requisitos energéticos:	100 - 240 V CA，50 - 60 Hz. 
•	Brillo: 250 cd/m².
•	Certificación: CCC – RoHS - Estándar de Eficiencia Energética Tier 2
•	Marca reconocida en el mercado y con representación en los 5 continentes.</t>
  </si>
  <si>
    <t>COMBO TECLADO Y MOUSE ÓPTICO USB WIRED DESKTOP 600(CORPORATIVO). 
Con las siguientes características:
•	Teclado en español.
•	Diseño Antiderrame.
•	Teclas silenciosas y con acceso rápido a multimedia
•	Garantía limitada de 3 años.
•	Se nombra Referencia para garantizar la calidad del Componente. No se admiten componentes genéricos.</t>
  </si>
  <si>
    <t>PROTECTOR / ORGANIZADOR PARA CABLES (ESPIRAL PLÁSTICO)
Con las siguientes especificaciones:
•	Color negro para uso en exteriores.
•	Presentación: Bolsa por 50 metros.
•	Dimensión espiral: ¼ de pulgada (6 mm)
•	Material auto extinguible y resistente a ambientes químicos.</t>
  </si>
  <si>
    <t>HUB ADAPTADOR MULTIPUERTOS USB 3.0
Con las siguientes especificaciones:
•	Entrada: USB 3.0 A Macho
•	Led indicador de estado de funcionamiento.
•	Salida: USB 3.0 A hembra × 4 entradas
•	Velocidad de transmisión de hasta 5 Gbps.
•	Con puerto de alimentación micro USB
•	Plug &amp; Play.
•	Marca reconocida en el mercado, con representación en los 5 continentes.
•	Protección contra sobretensión y sobre corriente.
•	Caja de ABS + pintura metalizada
•	Tamaño: Dimensión 104 mm x 30 mm x 10 mm Longitud del cable: 15 CM
•	Para garantizar la calidad del Componente. No se admiten componentes genéricos.</t>
  </si>
  <si>
    <t>LIMPIADOR DE CONTACTOS ELECTRÓNICOS.
Especificaciones:
•	Uso en computadoras y dispositivos electrónicos.
•	Rápida evaporación.
•	No ataca plásticos, cintas ni superficies metálicas.
•	Componentes no contaminantes.
•	Presentación: Aereosol de 400 c.c. ó superior.
•	Marca reconocida en el mercado de alta calidad.</t>
  </si>
  <si>
    <t>Conector/terminal modular RJ-10 Ó RJ-11 de 4 contactos.</t>
  </si>
  <si>
    <t>Conector/plug RJ-45 de 8 contactos</t>
  </si>
  <si>
    <t>Conector/terminal modular RJ-9 ó RJ-22 de 4 contactos</t>
  </si>
  <si>
    <t>BASE REFRIGERANTE PARA PORTÁTILES DE HASTA 17”. 
Con las siguientes especificaciones:
•	Silenciosa. 
•	De 2 a 4 puertos USB 2.0 incluidos. 
•	Velocidad del Fan: 750 1400 Rpm
•	Voltaje: 5V
•	Conexión: Cable USB 2.0 macho</t>
  </si>
  <si>
    <t>Monitor Táctil Full HD de 22’’
Con las siguientes especificaciones:
•	Panel: IPS
•	Tecnología táctil: capacitiva
•	Puntos táctiles: táctil de 10 puntos 
•	Fuente de luz: LED, 
•	Resolución: 1920 x 1080
•	Relación de Aspecto: 16:9
•	Brillo: 250 cd/㎡
•	Relación de contraste: 1000:1
•	Relación de contraste dinámico: 50.000.000:1
•	Colores: 16.7 M
•	Ángulo de visualización (H / V): 178°
•	Tiempo de respuesta: 14 ms
•	Superficie de panel: Antirreflejo/ revestimiento duro 7H
•	Conectividad: 2x USB-A/ 1x USB-B/ 1x HDMI/ 1x VGA/ 1x DisplayPort
•	Altavoces internos: 3W (x2)
•	Dimensiones: 490 x 299 x 130 mm
•	Peso neto: 3.6 kg
•	VESA: 100 x 100 mm
•	Inclinación: 20º~70º
•	Altavoces internos: 3W (x2)
•	Alimentación: AC100-240V 50/60Hz. 
•	Garantía limitada: 3 años</t>
  </si>
  <si>
    <t>BATERIA TIPO ORIGINAL COMPATIBLE CON PORTATIL 2540P - NÚMERO DE PARTE 593586-001. 
Con las siguientes especificaciones:
•	6 celdas (Li-Ion), 2.8Ah, 62Whr.
•	*Se cita referencia y número de parte para garantizar compatibilidad con portátiles del HUDN.</t>
  </si>
  <si>
    <t>TECLADO PARA PORTÁTIL 2540P TIPO ORIGINAL – NÚMERO DE PARTE 598790-001.
* Se cita referencia y número de parte para garantizar compatibilidad con portátiles del HUDN.</t>
  </si>
  <si>
    <t>BATERIA TIPO ORIGINAL COMPATIBLE CON PORTATIL 240-G1 - NÚMERO DE PARTE 593553-001. 6 CELDAS 4200MA. 10.8V.
*Se cita número de parte para garantizar compatibilidad con portátiles del HUDN</t>
  </si>
  <si>
    <t>FUENTE DE PODER ORIGINAL PARA COMPUTADOR LENOVO TODO EN UNO DE REF: THINK CENTER 71z - NUMERO DE PARTE 36002085.
*Se cita número de parte para garantizar compatibilidad con computadores Todo en Uno del HUDN.</t>
  </si>
  <si>
    <t>Cartucho para Epson PP100II - Cyan C13S020447</t>
  </si>
  <si>
    <t>Cartucho para Epson PP100II - Light Cyan C13S020448</t>
  </si>
  <si>
    <t>Cartucho para Epson PP100II - Light Magenta C13S020449</t>
  </si>
  <si>
    <t>Cartucho para Epson PP100II - Amarillo C13S020451</t>
  </si>
  <si>
    <t>Cartucho para Epson PP100II - Negro C13S020452</t>
  </si>
  <si>
    <t>Cartucho para Epson PP100II - Magenta C13S020450</t>
  </si>
  <si>
    <t>Tanque de Mantenimiento / recolector de tóner (PJMB100) PP-100AP/PP-100II)</t>
  </si>
  <si>
    <t>Regulador Automático De Voltaje 1200va · 8 Tomas protegidos</t>
  </si>
  <si>
    <t>Batería recargable seca libre de mantenimiento de 12v * 7.5 Ah</t>
  </si>
  <si>
    <t>Batería recargable seca libre de mantenimiento de 12v * 12 aH</t>
  </si>
  <si>
    <t>Batería recargable seca libre de mantenimiento de 12v * 26 aH</t>
  </si>
  <si>
    <t>Cable F/utp Categoría 6a Siemons Violeta Ls0h 10g Carrete * 305 Metros</t>
  </si>
  <si>
    <t>Cable utp cat 6a ORTRONICS LEGRAND - CERTIFICADO Carrete* 305 MTS</t>
  </si>
  <si>
    <t>SOLICITUD DE COTIZACIÓN No. SIP-095-2023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</si>
</sst>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ranklin Gothic Medium"/>
      <family val="2"/>
    </font>
    <font>
      <b/>
      <sz val="10"/>
      <color rgb="FFFFFFFF"/>
      <name val="Franklin Gothic Medium"/>
      <family val="2"/>
    </font>
    <font>
      <sz val="10"/>
      <color rgb="FFFFFFFF"/>
      <name val="Franklin Gothic Medium"/>
      <family val="2"/>
    </font>
    <font>
      <sz val="10"/>
      <color rgb="FF000000"/>
      <name val="Franklin Gothic Medium"/>
      <family val="2"/>
    </font>
    <font>
      <sz val="10"/>
      <color theme="0"/>
      <name val="Franklin Gothic Medium"/>
      <family val="2"/>
    </font>
    <font>
      <sz val="10"/>
      <name val="Franklin Gothic Medium"/>
      <family val="2"/>
    </font>
    <font>
      <b/>
      <sz val="12"/>
      <color theme="0"/>
      <name val="Franklin Gothic Medium"/>
      <family val="2"/>
    </font>
    <font>
      <b/>
      <i/>
      <sz val="11"/>
      <color theme="1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42" fontId="2" fillId="0" borderId="1" xfId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7" fillId="4" borderId="2" xfId="2" applyFont="1" applyFill="1" applyBorder="1" applyAlignment="1">
      <alignment horizontal="center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44BA-F599-4B1F-B6E5-A80D88B578F8}">
  <dimension ref="A1:K55"/>
  <sheetViews>
    <sheetView showGridLines="0" tabSelected="1" zoomScaleNormal="100" workbookViewId="0">
      <selection activeCell="A2" sqref="A2:H2"/>
    </sheetView>
  </sheetViews>
  <sheetFormatPr baseColWidth="10" defaultColWidth="0" defaultRowHeight="15" zeroHeight="1" x14ac:dyDescent="0.25"/>
  <cols>
    <col min="1" max="1" width="4.7109375" bestFit="1" customWidth="1"/>
    <col min="2" max="2" width="71.5703125" customWidth="1"/>
    <col min="3" max="4" width="11.42578125" customWidth="1"/>
    <col min="5" max="5" width="11.140625" customWidth="1"/>
    <col min="6" max="6" width="11.42578125" customWidth="1"/>
    <col min="7" max="7" width="18.140625" customWidth="1"/>
    <col min="8" max="8" width="25.5703125" customWidth="1"/>
    <col min="9" max="9" width="11.42578125" customWidth="1"/>
    <col min="10" max="11" width="0" hidden="1" customWidth="1"/>
    <col min="12" max="16384" width="11.42578125" hidden="1"/>
  </cols>
  <sheetData>
    <row r="1" spans="1:8" ht="16.5" x14ac:dyDescent="0.25">
      <c r="A1" s="11" t="s">
        <v>61</v>
      </c>
      <c r="B1" s="11"/>
      <c r="C1" s="11"/>
      <c r="D1" s="11"/>
      <c r="E1" s="11"/>
      <c r="F1" s="11"/>
      <c r="G1" s="11"/>
      <c r="H1" s="11"/>
    </row>
    <row r="2" spans="1:8" x14ac:dyDescent="0.25">
      <c r="A2" s="12" t="s">
        <v>6</v>
      </c>
      <c r="B2" s="12"/>
      <c r="C2" s="12"/>
      <c r="D2" s="12"/>
      <c r="E2" s="12"/>
      <c r="F2" s="12"/>
      <c r="G2" s="12"/>
      <c r="H2" s="12"/>
    </row>
    <row r="3" spans="1:8" ht="27" x14ac:dyDescent="0.25">
      <c r="A3" s="4" t="s">
        <v>7</v>
      </c>
      <c r="B3" s="5" t="s">
        <v>8</v>
      </c>
      <c r="C3" s="5" t="s">
        <v>0</v>
      </c>
      <c r="D3" s="5" t="s">
        <v>1</v>
      </c>
      <c r="E3" s="6" t="s">
        <v>2</v>
      </c>
      <c r="F3" s="6" t="s">
        <v>3</v>
      </c>
      <c r="G3" s="6" t="s">
        <v>4</v>
      </c>
      <c r="H3" s="6" t="s">
        <v>5</v>
      </c>
    </row>
    <row r="4" spans="1:8" ht="202.5" x14ac:dyDescent="0.25">
      <c r="A4" s="2">
        <v>1</v>
      </c>
      <c r="B4" s="3" t="s">
        <v>11</v>
      </c>
      <c r="C4" s="7">
        <v>5</v>
      </c>
      <c r="D4" s="7" t="s">
        <v>9</v>
      </c>
      <c r="E4" s="8"/>
      <c r="F4" s="8">
        <f>+E4*0.19</f>
        <v>0</v>
      </c>
      <c r="G4" s="9">
        <f>+F4+E4</f>
        <v>0</v>
      </c>
      <c r="H4" s="8">
        <f>+G4*C4</f>
        <v>0</v>
      </c>
    </row>
    <row r="5" spans="1:8" ht="175.5" x14ac:dyDescent="0.25">
      <c r="A5" s="2">
        <v>2</v>
      </c>
      <c r="B5" s="3" t="s">
        <v>12</v>
      </c>
      <c r="C5" s="7">
        <v>250</v>
      </c>
      <c r="D5" s="7" t="s">
        <v>9</v>
      </c>
      <c r="E5" s="8"/>
      <c r="F5" s="8">
        <f t="shared" ref="F5:F14" si="0">+E5*0.19</f>
        <v>0</v>
      </c>
      <c r="G5" s="9">
        <f t="shared" ref="G5:G13" si="1">+F5+E5</f>
        <v>0</v>
      </c>
      <c r="H5" s="8">
        <f t="shared" ref="H5:H13" si="2">+G5*C5</f>
        <v>0</v>
      </c>
    </row>
    <row r="6" spans="1:8" ht="121.5" x14ac:dyDescent="0.25">
      <c r="A6" s="2">
        <v>3</v>
      </c>
      <c r="B6" s="3" t="s">
        <v>13</v>
      </c>
      <c r="C6" s="7">
        <v>50</v>
      </c>
      <c r="D6" s="7" t="s">
        <v>9</v>
      </c>
      <c r="E6" s="8"/>
      <c r="F6" s="8">
        <f t="shared" si="0"/>
        <v>0</v>
      </c>
      <c r="G6" s="9">
        <f t="shared" si="1"/>
        <v>0</v>
      </c>
      <c r="H6" s="8">
        <f t="shared" si="2"/>
        <v>0</v>
      </c>
    </row>
    <row r="7" spans="1:8" ht="121.5" x14ac:dyDescent="0.25">
      <c r="A7" s="2">
        <v>4</v>
      </c>
      <c r="B7" s="3" t="s">
        <v>14</v>
      </c>
      <c r="C7" s="7">
        <v>20</v>
      </c>
      <c r="D7" s="7" t="s">
        <v>9</v>
      </c>
      <c r="E7" s="8"/>
      <c r="F7" s="8">
        <f t="shared" si="0"/>
        <v>0</v>
      </c>
      <c r="G7" s="9">
        <f t="shared" si="1"/>
        <v>0</v>
      </c>
      <c r="H7" s="8">
        <f t="shared" si="2"/>
        <v>0</v>
      </c>
    </row>
    <row r="8" spans="1:8" ht="121.5" x14ac:dyDescent="0.25">
      <c r="A8" s="2">
        <v>5</v>
      </c>
      <c r="B8" s="3" t="s">
        <v>15</v>
      </c>
      <c r="C8" s="7">
        <v>100</v>
      </c>
      <c r="D8" s="7" t="s">
        <v>9</v>
      </c>
      <c r="E8" s="8"/>
      <c r="F8" s="8">
        <f t="shared" si="0"/>
        <v>0</v>
      </c>
      <c r="G8" s="9">
        <f t="shared" si="1"/>
        <v>0</v>
      </c>
      <c r="H8" s="8">
        <f t="shared" si="2"/>
        <v>0</v>
      </c>
    </row>
    <row r="9" spans="1:8" ht="121.5" x14ac:dyDescent="0.25">
      <c r="A9" s="2">
        <v>6</v>
      </c>
      <c r="B9" s="3" t="s">
        <v>16</v>
      </c>
      <c r="C9" s="7">
        <v>50</v>
      </c>
      <c r="D9" s="7" t="s">
        <v>9</v>
      </c>
      <c r="E9" s="8"/>
      <c r="F9" s="8">
        <f t="shared" si="0"/>
        <v>0</v>
      </c>
      <c r="G9" s="9">
        <f t="shared" si="1"/>
        <v>0</v>
      </c>
      <c r="H9" s="8">
        <f t="shared" si="2"/>
        <v>0</v>
      </c>
    </row>
    <row r="10" spans="1:8" ht="121.5" x14ac:dyDescent="0.25">
      <c r="A10" s="2">
        <v>7</v>
      </c>
      <c r="B10" s="3" t="s">
        <v>17</v>
      </c>
      <c r="C10" s="7">
        <v>20</v>
      </c>
      <c r="D10" s="7" t="s">
        <v>9</v>
      </c>
      <c r="E10" s="8"/>
      <c r="F10" s="8">
        <f t="shared" si="0"/>
        <v>0</v>
      </c>
      <c r="G10" s="9">
        <f t="shared" si="1"/>
        <v>0</v>
      </c>
      <c r="H10" s="8">
        <f t="shared" si="2"/>
        <v>0</v>
      </c>
    </row>
    <row r="11" spans="1:8" ht="121.5" x14ac:dyDescent="0.25">
      <c r="A11" s="2">
        <v>8</v>
      </c>
      <c r="B11" s="3" t="s">
        <v>18</v>
      </c>
      <c r="C11" s="7">
        <v>20</v>
      </c>
      <c r="D11" s="7" t="s">
        <v>9</v>
      </c>
      <c r="E11" s="8"/>
      <c r="F11" s="8">
        <f t="shared" si="0"/>
        <v>0</v>
      </c>
      <c r="G11" s="9">
        <f t="shared" si="1"/>
        <v>0</v>
      </c>
      <c r="H11" s="8">
        <f t="shared" si="2"/>
        <v>0</v>
      </c>
    </row>
    <row r="12" spans="1:8" ht="121.5" x14ac:dyDescent="0.25">
      <c r="A12" s="2">
        <v>9</v>
      </c>
      <c r="B12" s="3" t="s">
        <v>19</v>
      </c>
      <c r="C12" s="7">
        <v>200</v>
      </c>
      <c r="D12" s="7" t="s">
        <v>9</v>
      </c>
      <c r="E12" s="8"/>
      <c r="F12" s="8">
        <f t="shared" si="0"/>
        <v>0</v>
      </c>
      <c r="G12" s="9">
        <f t="shared" si="1"/>
        <v>0</v>
      </c>
      <c r="H12" s="8">
        <f t="shared" si="2"/>
        <v>0</v>
      </c>
    </row>
    <row r="13" spans="1:8" ht="162" x14ac:dyDescent="0.25">
      <c r="A13" s="2">
        <v>10</v>
      </c>
      <c r="B13" s="3" t="s">
        <v>20</v>
      </c>
      <c r="C13" s="7">
        <v>100</v>
      </c>
      <c r="D13" s="7" t="s">
        <v>9</v>
      </c>
      <c r="E13" s="8"/>
      <c r="F13" s="8">
        <f t="shared" si="0"/>
        <v>0</v>
      </c>
      <c r="G13" s="9">
        <f t="shared" si="1"/>
        <v>0</v>
      </c>
      <c r="H13" s="8">
        <f t="shared" si="2"/>
        <v>0</v>
      </c>
    </row>
    <row r="14" spans="1:8" ht="135" x14ac:dyDescent="0.25">
      <c r="A14" s="2">
        <v>11</v>
      </c>
      <c r="B14" s="3" t="s">
        <v>21</v>
      </c>
      <c r="C14" s="7">
        <v>100</v>
      </c>
      <c r="D14" s="7" t="s">
        <v>9</v>
      </c>
      <c r="E14" s="8"/>
      <c r="F14" s="8">
        <f t="shared" si="0"/>
        <v>0</v>
      </c>
      <c r="G14" s="9">
        <f t="shared" ref="G14" si="3">+F14+E14</f>
        <v>0</v>
      </c>
      <c r="H14" s="8">
        <f t="shared" ref="H14" si="4">+G14*C14</f>
        <v>0</v>
      </c>
    </row>
    <row r="15" spans="1:8" ht="135" x14ac:dyDescent="0.25">
      <c r="A15" s="2">
        <v>12</v>
      </c>
      <c r="B15" s="3" t="s">
        <v>22</v>
      </c>
      <c r="C15" s="7">
        <v>100</v>
      </c>
      <c r="D15" s="7" t="s">
        <v>9</v>
      </c>
      <c r="E15" s="8"/>
      <c r="F15" s="8">
        <f t="shared" ref="F15:F22" si="5">+E15*0.19</f>
        <v>0</v>
      </c>
      <c r="G15" s="9">
        <f t="shared" ref="G15:G22" si="6">+F15+E15</f>
        <v>0</v>
      </c>
      <c r="H15" s="8">
        <f t="shared" ref="H15:H22" si="7">+G15*C15</f>
        <v>0</v>
      </c>
    </row>
    <row r="16" spans="1:8" ht="135" x14ac:dyDescent="0.25">
      <c r="A16" s="2">
        <v>13</v>
      </c>
      <c r="B16" s="3" t="s">
        <v>23</v>
      </c>
      <c r="C16" s="7">
        <v>100</v>
      </c>
      <c r="D16" s="7" t="s">
        <v>9</v>
      </c>
      <c r="E16" s="8"/>
      <c r="F16" s="8">
        <f t="shared" si="5"/>
        <v>0</v>
      </c>
      <c r="G16" s="9">
        <f t="shared" si="6"/>
        <v>0</v>
      </c>
      <c r="H16" s="8">
        <f t="shared" si="7"/>
        <v>0</v>
      </c>
    </row>
    <row r="17" spans="1:8" ht="148.5" x14ac:dyDescent="0.25">
      <c r="A17" s="2">
        <v>14</v>
      </c>
      <c r="B17" s="3" t="s">
        <v>24</v>
      </c>
      <c r="C17" s="7">
        <v>200</v>
      </c>
      <c r="D17" s="7" t="s">
        <v>9</v>
      </c>
      <c r="E17" s="8"/>
      <c r="F17" s="8">
        <f t="shared" si="5"/>
        <v>0</v>
      </c>
      <c r="G17" s="9">
        <f t="shared" si="6"/>
        <v>0</v>
      </c>
      <c r="H17" s="8">
        <f t="shared" si="7"/>
        <v>0</v>
      </c>
    </row>
    <row r="18" spans="1:8" ht="148.5" x14ac:dyDescent="0.25">
      <c r="A18" s="2">
        <v>15</v>
      </c>
      <c r="B18" s="3" t="s">
        <v>25</v>
      </c>
      <c r="C18" s="7">
        <v>200</v>
      </c>
      <c r="D18" s="7" t="s">
        <v>9</v>
      </c>
      <c r="E18" s="8"/>
      <c r="F18" s="8">
        <f t="shared" si="5"/>
        <v>0</v>
      </c>
      <c r="G18" s="9">
        <f t="shared" si="6"/>
        <v>0</v>
      </c>
      <c r="H18" s="8">
        <f t="shared" si="7"/>
        <v>0</v>
      </c>
    </row>
    <row r="19" spans="1:8" ht="135" x14ac:dyDescent="0.25">
      <c r="A19" s="2">
        <v>16</v>
      </c>
      <c r="B19" s="3" t="s">
        <v>26</v>
      </c>
      <c r="C19" s="7">
        <v>100</v>
      </c>
      <c r="D19" s="7" t="s">
        <v>9</v>
      </c>
      <c r="E19" s="8"/>
      <c r="F19" s="8">
        <f t="shared" si="5"/>
        <v>0</v>
      </c>
      <c r="G19" s="9">
        <f t="shared" si="6"/>
        <v>0</v>
      </c>
      <c r="H19" s="8">
        <f t="shared" si="7"/>
        <v>0</v>
      </c>
    </row>
    <row r="20" spans="1:8" ht="148.5" x14ac:dyDescent="0.25">
      <c r="A20" s="2">
        <v>17</v>
      </c>
      <c r="B20" s="3" t="s">
        <v>27</v>
      </c>
      <c r="C20" s="7">
        <v>25</v>
      </c>
      <c r="D20" s="7" t="s">
        <v>9</v>
      </c>
      <c r="E20" s="8"/>
      <c r="F20" s="8">
        <f t="shared" si="5"/>
        <v>0</v>
      </c>
      <c r="G20" s="9">
        <f t="shared" si="6"/>
        <v>0</v>
      </c>
      <c r="H20" s="8">
        <f t="shared" si="7"/>
        <v>0</v>
      </c>
    </row>
    <row r="21" spans="1:8" ht="162" x14ac:dyDescent="0.25">
      <c r="A21" s="2">
        <v>18</v>
      </c>
      <c r="B21" s="3" t="s">
        <v>28</v>
      </c>
      <c r="C21" s="7">
        <v>50</v>
      </c>
      <c r="D21" s="7" t="s">
        <v>9</v>
      </c>
      <c r="E21" s="8"/>
      <c r="F21" s="8">
        <f t="shared" si="5"/>
        <v>0</v>
      </c>
      <c r="G21" s="9">
        <f t="shared" si="6"/>
        <v>0</v>
      </c>
      <c r="H21" s="8">
        <f t="shared" si="7"/>
        <v>0</v>
      </c>
    </row>
    <row r="22" spans="1:8" ht="148.5" x14ac:dyDescent="0.25">
      <c r="A22" s="2">
        <v>19</v>
      </c>
      <c r="B22" s="3" t="s">
        <v>29</v>
      </c>
      <c r="C22" s="7">
        <v>15</v>
      </c>
      <c r="D22" s="7" t="s">
        <v>9</v>
      </c>
      <c r="E22" s="8"/>
      <c r="F22" s="8">
        <f t="shared" si="5"/>
        <v>0</v>
      </c>
      <c r="G22" s="9">
        <f t="shared" si="6"/>
        <v>0</v>
      </c>
      <c r="H22" s="8">
        <f t="shared" si="7"/>
        <v>0</v>
      </c>
    </row>
    <row r="23" spans="1:8" ht="162" x14ac:dyDescent="0.25">
      <c r="A23" s="2">
        <v>20</v>
      </c>
      <c r="B23" s="3" t="s">
        <v>30</v>
      </c>
      <c r="C23" s="7">
        <v>4</v>
      </c>
      <c r="D23" s="7" t="s">
        <v>9</v>
      </c>
      <c r="E23" s="8"/>
      <c r="F23" s="8">
        <f t="shared" ref="F23:F53" si="8">+E23*0.19</f>
        <v>0</v>
      </c>
      <c r="G23" s="9">
        <f t="shared" ref="G23:G53" si="9">+F23+E23</f>
        <v>0</v>
      </c>
      <c r="H23" s="8">
        <f t="shared" ref="H23:H53" si="10">+G23*C23</f>
        <v>0</v>
      </c>
    </row>
    <row r="24" spans="1:8" ht="175.5" x14ac:dyDescent="0.25">
      <c r="A24" s="2">
        <v>21</v>
      </c>
      <c r="B24" s="3" t="s">
        <v>31</v>
      </c>
      <c r="C24" s="7">
        <v>8</v>
      </c>
      <c r="D24" s="7" t="s">
        <v>9</v>
      </c>
      <c r="E24" s="8"/>
      <c r="F24" s="8">
        <f t="shared" si="8"/>
        <v>0</v>
      </c>
      <c r="G24" s="9">
        <f t="shared" si="9"/>
        <v>0</v>
      </c>
      <c r="H24" s="8">
        <f t="shared" si="10"/>
        <v>0</v>
      </c>
    </row>
    <row r="25" spans="1:8" ht="148.5" x14ac:dyDescent="0.25">
      <c r="A25" s="2">
        <v>22</v>
      </c>
      <c r="B25" s="3" t="s">
        <v>32</v>
      </c>
      <c r="C25" s="7">
        <v>20</v>
      </c>
      <c r="D25" s="7" t="s">
        <v>9</v>
      </c>
      <c r="E25" s="8"/>
      <c r="F25" s="8">
        <f t="shared" si="8"/>
        <v>0</v>
      </c>
      <c r="G25" s="9">
        <f t="shared" si="9"/>
        <v>0</v>
      </c>
      <c r="H25" s="8">
        <f t="shared" si="10"/>
        <v>0</v>
      </c>
    </row>
    <row r="26" spans="1:8" ht="148.5" x14ac:dyDescent="0.25">
      <c r="A26" s="2">
        <v>23</v>
      </c>
      <c r="B26" s="3" t="s">
        <v>33</v>
      </c>
      <c r="C26" s="7">
        <v>20</v>
      </c>
      <c r="D26" s="7" t="s">
        <v>9</v>
      </c>
      <c r="E26" s="8"/>
      <c r="F26" s="8">
        <f t="shared" si="8"/>
        <v>0</v>
      </c>
      <c r="G26" s="9">
        <f t="shared" si="9"/>
        <v>0</v>
      </c>
      <c r="H26" s="8">
        <f t="shared" si="10"/>
        <v>0</v>
      </c>
    </row>
    <row r="27" spans="1:8" ht="202.5" x14ac:dyDescent="0.25">
      <c r="A27" s="2">
        <v>24</v>
      </c>
      <c r="B27" s="3" t="s">
        <v>34</v>
      </c>
      <c r="C27" s="7">
        <v>15</v>
      </c>
      <c r="D27" s="7" t="s">
        <v>9</v>
      </c>
      <c r="E27" s="8"/>
      <c r="F27" s="8">
        <f t="shared" si="8"/>
        <v>0</v>
      </c>
      <c r="G27" s="9">
        <f t="shared" si="9"/>
        <v>0</v>
      </c>
      <c r="H27" s="8">
        <f t="shared" si="10"/>
        <v>0</v>
      </c>
    </row>
    <row r="28" spans="1:8" ht="135" x14ac:dyDescent="0.25">
      <c r="A28" s="2">
        <v>25</v>
      </c>
      <c r="B28" s="3" t="s">
        <v>35</v>
      </c>
      <c r="C28" s="7">
        <v>70</v>
      </c>
      <c r="D28" s="7" t="s">
        <v>9</v>
      </c>
      <c r="E28" s="8"/>
      <c r="F28" s="8">
        <f t="shared" si="8"/>
        <v>0</v>
      </c>
      <c r="G28" s="9">
        <f t="shared" si="9"/>
        <v>0</v>
      </c>
      <c r="H28" s="8">
        <f t="shared" si="10"/>
        <v>0</v>
      </c>
    </row>
    <row r="29" spans="1:8" ht="108" x14ac:dyDescent="0.25">
      <c r="A29" s="2">
        <v>26</v>
      </c>
      <c r="B29" s="3" t="s">
        <v>36</v>
      </c>
      <c r="C29" s="7">
        <v>100</v>
      </c>
      <c r="D29" s="7" t="s">
        <v>9</v>
      </c>
      <c r="E29" s="8"/>
      <c r="F29" s="8">
        <f t="shared" si="8"/>
        <v>0</v>
      </c>
      <c r="G29" s="9">
        <f t="shared" si="9"/>
        <v>0</v>
      </c>
      <c r="H29" s="8">
        <f t="shared" si="10"/>
        <v>0</v>
      </c>
    </row>
    <row r="30" spans="1:8" ht="202.5" x14ac:dyDescent="0.25">
      <c r="A30" s="2">
        <v>27</v>
      </c>
      <c r="B30" s="3" t="s">
        <v>37</v>
      </c>
      <c r="C30" s="7">
        <v>25</v>
      </c>
      <c r="D30" s="7" t="s">
        <v>9</v>
      </c>
      <c r="E30" s="8"/>
      <c r="F30" s="8">
        <f t="shared" si="8"/>
        <v>0</v>
      </c>
      <c r="G30" s="9">
        <f t="shared" si="9"/>
        <v>0</v>
      </c>
      <c r="H30" s="8">
        <f t="shared" si="10"/>
        <v>0</v>
      </c>
    </row>
    <row r="31" spans="1:8" ht="135" x14ac:dyDescent="0.25">
      <c r="A31" s="2">
        <v>28</v>
      </c>
      <c r="B31" s="3" t="s">
        <v>38</v>
      </c>
      <c r="C31" s="7">
        <v>50</v>
      </c>
      <c r="D31" s="7" t="s">
        <v>9</v>
      </c>
      <c r="E31" s="8"/>
      <c r="F31" s="8">
        <f t="shared" si="8"/>
        <v>0</v>
      </c>
      <c r="G31" s="9">
        <f t="shared" si="9"/>
        <v>0</v>
      </c>
      <c r="H31" s="8">
        <f t="shared" si="10"/>
        <v>0</v>
      </c>
    </row>
    <row r="32" spans="1:8" x14ac:dyDescent="0.25">
      <c r="A32" s="2">
        <v>29</v>
      </c>
      <c r="B32" s="3" t="s">
        <v>39</v>
      </c>
      <c r="C32" s="7">
        <v>100</v>
      </c>
      <c r="D32" s="7" t="s">
        <v>9</v>
      </c>
      <c r="E32" s="8"/>
      <c r="F32" s="8">
        <f t="shared" si="8"/>
        <v>0</v>
      </c>
      <c r="G32" s="9">
        <f t="shared" si="9"/>
        <v>0</v>
      </c>
      <c r="H32" s="8">
        <f t="shared" si="10"/>
        <v>0</v>
      </c>
    </row>
    <row r="33" spans="1:8" x14ac:dyDescent="0.25">
      <c r="A33" s="2">
        <v>30</v>
      </c>
      <c r="B33" s="3" t="s">
        <v>40</v>
      </c>
      <c r="C33" s="7">
        <v>250</v>
      </c>
      <c r="D33" s="7" t="s">
        <v>9</v>
      </c>
      <c r="E33" s="8"/>
      <c r="F33" s="8">
        <f t="shared" si="8"/>
        <v>0</v>
      </c>
      <c r="G33" s="9">
        <f t="shared" si="9"/>
        <v>0</v>
      </c>
      <c r="H33" s="8">
        <f t="shared" si="10"/>
        <v>0</v>
      </c>
    </row>
    <row r="34" spans="1:8" x14ac:dyDescent="0.25">
      <c r="A34" s="2">
        <v>31</v>
      </c>
      <c r="B34" s="3" t="s">
        <v>41</v>
      </c>
      <c r="C34" s="7">
        <v>100</v>
      </c>
      <c r="D34" s="7" t="s">
        <v>9</v>
      </c>
      <c r="E34" s="8"/>
      <c r="F34" s="8">
        <f t="shared" si="8"/>
        <v>0</v>
      </c>
      <c r="G34" s="9">
        <f t="shared" si="9"/>
        <v>0</v>
      </c>
      <c r="H34" s="8">
        <f t="shared" si="10"/>
        <v>0</v>
      </c>
    </row>
    <row r="35" spans="1:8" ht="121.5" x14ac:dyDescent="0.25">
      <c r="A35" s="2">
        <v>32</v>
      </c>
      <c r="B35" s="3" t="s">
        <v>42</v>
      </c>
      <c r="C35" s="7">
        <v>25</v>
      </c>
      <c r="D35" s="7" t="s">
        <v>9</v>
      </c>
      <c r="E35" s="8"/>
      <c r="F35" s="8">
        <f t="shared" si="8"/>
        <v>0</v>
      </c>
      <c r="G35" s="9">
        <f t="shared" si="9"/>
        <v>0</v>
      </c>
      <c r="H35" s="8">
        <f t="shared" si="10"/>
        <v>0</v>
      </c>
    </row>
    <row r="36" spans="1:8" ht="351" x14ac:dyDescent="0.25">
      <c r="A36" s="2">
        <v>33</v>
      </c>
      <c r="B36" s="3" t="s">
        <v>43</v>
      </c>
      <c r="C36" s="7">
        <v>5</v>
      </c>
      <c r="D36" s="7" t="s">
        <v>9</v>
      </c>
      <c r="E36" s="8"/>
      <c r="F36" s="8">
        <f t="shared" si="8"/>
        <v>0</v>
      </c>
      <c r="G36" s="9">
        <f t="shared" si="9"/>
        <v>0</v>
      </c>
      <c r="H36" s="8">
        <f t="shared" si="10"/>
        <v>0</v>
      </c>
    </row>
    <row r="37" spans="1:8" ht="108" x14ac:dyDescent="0.25">
      <c r="A37" s="2">
        <v>34</v>
      </c>
      <c r="B37" s="3" t="s">
        <v>44</v>
      </c>
      <c r="C37" s="7">
        <v>10</v>
      </c>
      <c r="D37" s="7" t="s">
        <v>9</v>
      </c>
      <c r="E37" s="8"/>
      <c r="F37" s="8">
        <f t="shared" si="8"/>
        <v>0</v>
      </c>
      <c r="G37" s="9">
        <f t="shared" si="9"/>
        <v>0</v>
      </c>
      <c r="H37" s="8">
        <f t="shared" si="10"/>
        <v>0</v>
      </c>
    </row>
    <row r="38" spans="1:8" ht="54" x14ac:dyDescent="0.25">
      <c r="A38" s="2">
        <v>35</v>
      </c>
      <c r="B38" s="3" t="s">
        <v>45</v>
      </c>
      <c r="C38" s="7">
        <v>5</v>
      </c>
      <c r="D38" s="7" t="s">
        <v>9</v>
      </c>
      <c r="E38" s="8"/>
      <c r="F38" s="8">
        <f t="shared" si="8"/>
        <v>0</v>
      </c>
      <c r="G38" s="9">
        <f t="shared" si="9"/>
        <v>0</v>
      </c>
      <c r="H38" s="8">
        <f t="shared" si="10"/>
        <v>0</v>
      </c>
    </row>
    <row r="39" spans="1:8" ht="54" x14ac:dyDescent="0.25">
      <c r="A39" s="2">
        <v>36</v>
      </c>
      <c r="B39" s="3" t="s">
        <v>46</v>
      </c>
      <c r="C39" s="7">
        <v>5</v>
      </c>
      <c r="D39" s="7" t="s">
        <v>9</v>
      </c>
      <c r="E39" s="8"/>
      <c r="F39" s="8">
        <f t="shared" si="8"/>
        <v>0</v>
      </c>
      <c r="G39" s="9">
        <f t="shared" si="9"/>
        <v>0</v>
      </c>
      <c r="H39" s="8">
        <f t="shared" si="10"/>
        <v>0</v>
      </c>
    </row>
    <row r="40" spans="1:8" ht="67.5" x14ac:dyDescent="0.25">
      <c r="A40" s="2">
        <v>37</v>
      </c>
      <c r="B40" s="3" t="s">
        <v>47</v>
      </c>
      <c r="C40" s="7">
        <v>10</v>
      </c>
      <c r="D40" s="7" t="s">
        <v>9</v>
      </c>
      <c r="E40" s="8"/>
      <c r="F40" s="8">
        <f t="shared" si="8"/>
        <v>0</v>
      </c>
      <c r="G40" s="9">
        <f t="shared" si="9"/>
        <v>0</v>
      </c>
      <c r="H40" s="8">
        <f t="shared" si="10"/>
        <v>0</v>
      </c>
    </row>
    <row r="41" spans="1:8" x14ac:dyDescent="0.25">
      <c r="A41" s="2">
        <v>38</v>
      </c>
      <c r="B41" s="3" t="s">
        <v>48</v>
      </c>
      <c r="C41" s="7">
        <v>6</v>
      </c>
      <c r="D41" s="7" t="s">
        <v>9</v>
      </c>
      <c r="E41" s="8"/>
      <c r="F41" s="8">
        <f t="shared" si="8"/>
        <v>0</v>
      </c>
      <c r="G41" s="9">
        <f t="shared" si="9"/>
        <v>0</v>
      </c>
      <c r="H41" s="8">
        <f t="shared" si="10"/>
        <v>0</v>
      </c>
    </row>
    <row r="42" spans="1:8" x14ac:dyDescent="0.25">
      <c r="A42" s="2">
        <v>39</v>
      </c>
      <c r="B42" s="3" t="s">
        <v>49</v>
      </c>
      <c r="C42" s="7">
        <v>6</v>
      </c>
      <c r="D42" s="7" t="s">
        <v>9</v>
      </c>
      <c r="E42" s="8"/>
      <c r="F42" s="8">
        <f t="shared" si="8"/>
        <v>0</v>
      </c>
      <c r="G42" s="9">
        <f t="shared" si="9"/>
        <v>0</v>
      </c>
      <c r="H42" s="8">
        <f t="shared" si="10"/>
        <v>0</v>
      </c>
    </row>
    <row r="43" spans="1:8" x14ac:dyDescent="0.25">
      <c r="A43" s="2">
        <v>40</v>
      </c>
      <c r="B43" s="3" t="s">
        <v>50</v>
      </c>
      <c r="C43" s="7">
        <v>6</v>
      </c>
      <c r="D43" s="7" t="s">
        <v>9</v>
      </c>
      <c r="E43" s="8"/>
      <c r="F43" s="8">
        <f t="shared" si="8"/>
        <v>0</v>
      </c>
      <c r="G43" s="9">
        <f t="shared" si="9"/>
        <v>0</v>
      </c>
      <c r="H43" s="8">
        <f t="shared" si="10"/>
        <v>0</v>
      </c>
    </row>
    <row r="44" spans="1:8" x14ac:dyDescent="0.25">
      <c r="A44" s="2">
        <v>41</v>
      </c>
      <c r="B44" s="3" t="s">
        <v>51</v>
      </c>
      <c r="C44" s="7">
        <v>6</v>
      </c>
      <c r="D44" s="7" t="s">
        <v>9</v>
      </c>
      <c r="E44" s="8"/>
      <c r="F44" s="8">
        <f t="shared" si="8"/>
        <v>0</v>
      </c>
      <c r="G44" s="9">
        <f t="shared" si="9"/>
        <v>0</v>
      </c>
      <c r="H44" s="8">
        <f t="shared" si="10"/>
        <v>0</v>
      </c>
    </row>
    <row r="45" spans="1:8" x14ac:dyDescent="0.25">
      <c r="A45" s="2">
        <v>42</v>
      </c>
      <c r="B45" s="3" t="s">
        <v>52</v>
      </c>
      <c r="C45" s="7">
        <v>6</v>
      </c>
      <c r="D45" s="7" t="s">
        <v>9</v>
      </c>
      <c r="E45" s="8"/>
      <c r="F45" s="8">
        <f t="shared" si="8"/>
        <v>0</v>
      </c>
      <c r="G45" s="9">
        <f t="shared" si="9"/>
        <v>0</v>
      </c>
      <c r="H45" s="8">
        <f t="shared" si="10"/>
        <v>0</v>
      </c>
    </row>
    <row r="46" spans="1:8" x14ac:dyDescent="0.25">
      <c r="A46" s="2">
        <v>43</v>
      </c>
      <c r="B46" s="3" t="s">
        <v>53</v>
      </c>
      <c r="C46" s="7">
        <v>6</v>
      </c>
      <c r="D46" s="7" t="s">
        <v>9</v>
      </c>
      <c r="E46" s="8"/>
      <c r="F46" s="8">
        <f t="shared" si="8"/>
        <v>0</v>
      </c>
      <c r="G46" s="9">
        <f t="shared" si="9"/>
        <v>0</v>
      </c>
      <c r="H46" s="8">
        <f t="shared" si="10"/>
        <v>0</v>
      </c>
    </row>
    <row r="47" spans="1:8" x14ac:dyDescent="0.25">
      <c r="A47" s="2">
        <v>44</v>
      </c>
      <c r="B47" s="3" t="s">
        <v>54</v>
      </c>
      <c r="C47" s="7">
        <v>2</v>
      </c>
      <c r="D47" s="7" t="s">
        <v>9</v>
      </c>
      <c r="E47" s="8"/>
      <c r="F47" s="8">
        <f t="shared" si="8"/>
        <v>0</v>
      </c>
      <c r="G47" s="9">
        <f t="shared" si="9"/>
        <v>0</v>
      </c>
      <c r="H47" s="8">
        <f t="shared" si="10"/>
        <v>0</v>
      </c>
    </row>
    <row r="48" spans="1:8" x14ac:dyDescent="0.25">
      <c r="A48" s="2">
        <v>45</v>
      </c>
      <c r="B48" s="3" t="s">
        <v>55</v>
      </c>
      <c r="C48" s="7">
        <v>10</v>
      </c>
      <c r="D48" s="7" t="s">
        <v>9</v>
      </c>
      <c r="E48" s="8"/>
      <c r="F48" s="8">
        <f t="shared" si="8"/>
        <v>0</v>
      </c>
      <c r="G48" s="9">
        <f t="shared" si="9"/>
        <v>0</v>
      </c>
      <c r="H48" s="8">
        <f t="shared" si="10"/>
        <v>0</v>
      </c>
    </row>
    <row r="49" spans="1:8" x14ac:dyDescent="0.25">
      <c r="A49" s="2">
        <v>46</v>
      </c>
      <c r="B49" s="3" t="s">
        <v>56</v>
      </c>
      <c r="C49" s="7">
        <v>60</v>
      </c>
      <c r="D49" s="7" t="s">
        <v>9</v>
      </c>
      <c r="E49" s="8"/>
      <c r="F49" s="8">
        <f t="shared" si="8"/>
        <v>0</v>
      </c>
      <c r="G49" s="9">
        <f t="shared" si="9"/>
        <v>0</v>
      </c>
      <c r="H49" s="8">
        <f t="shared" si="10"/>
        <v>0</v>
      </c>
    </row>
    <row r="50" spans="1:8" x14ac:dyDescent="0.25">
      <c r="A50" s="2">
        <v>47</v>
      </c>
      <c r="B50" s="3" t="s">
        <v>57</v>
      </c>
      <c r="C50" s="7">
        <v>32</v>
      </c>
      <c r="D50" s="7" t="s">
        <v>9</v>
      </c>
      <c r="E50" s="8"/>
      <c r="F50" s="8">
        <f t="shared" si="8"/>
        <v>0</v>
      </c>
      <c r="G50" s="9">
        <f t="shared" si="9"/>
        <v>0</v>
      </c>
      <c r="H50" s="8">
        <f t="shared" si="10"/>
        <v>0</v>
      </c>
    </row>
    <row r="51" spans="1:8" x14ac:dyDescent="0.25">
      <c r="A51" s="2">
        <v>48</v>
      </c>
      <c r="B51" s="3" t="s">
        <v>58</v>
      </c>
      <c r="C51" s="7">
        <v>32</v>
      </c>
      <c r="D51" s="7" t="s">
        <v>9</v>
      </c>
      <c r="E51" s="8"/>
      <c r="F51" s="8">
        <f t="shared" si="8"/>
        <v>0</v>
      </c>
      <c r="G51" s="9">
        <f t="shared" si="9"/>
        <v>0</v>
      </c>
      <c r="H51" s="8">
        <f t="shared" si="10"/>
        <v>0</v>
      </c>
    </row>
    <row r="52" spans="1:8" x14ac:dyDescent="0.25">
      <c r="A52" s="2">
        <v>49</v>
      </c>
      <c r="B52" s="3" t="s">
        <v>59</v>
      </c>
      <c r="C52" s="7">
        <v>1</v>
      </c>
      <c r="D52" s="7" t="s">
        <v>9</v>
      </c>
      <c r="E52" s="8"/>
      <c r="F52" s="8">
        <f t="shared" si="8"/>
        <v>0</v>
      </c>
      <c r="G52" s="9">
        <f t="shared" si="9"/>
        <v>0</v>
      </c>
      <c r="H52" s="8">
        <f t="shared" si="10"/>
        <v>0</v>
      </c>
    </row>
    <row r="53" spans="1:8" x14ac:dyDescent="0.25">
      <c r="A53" s="2">
        <v>50</v>
      </c>
      <c r="B53" s="3" t="s">
        <v>60</v>
      </c>
      <c r="C53" s="7">
        <v>1</v>
      </c>
      <c r="D53" s="7" t="s">
        <v>9</v>
      </c>
      <c r="E53" s="8"/>
      <c r="F53" s="8">
        <f t="shared" si="8"/>
        <v>0</v>
      </c>
      <c r="G53" s="9">
        <f t="shared" si="9"/>
        <v>0</v>
      </c>
      <c r="H53" s="8">
        <f t="shared" si="10"/>
        <v>0</v>
      </c>
    </row>
    <row r="54" spans="1:8" ht="15.75" x14ac:dyDescent="0.3">
      <c r="A54" s="10" t="s">
        <v>10</v>
      </c>
      <c r="B54" s="10"/>
      <c r="C54" s="10"/>
      <c r="D54" s="10"/>
      <c r="E54" s="10"/>
      <c r="F54" s="10"/>
      <c r="G54" s="10"/>
      <c r="H54" s="1">
        <f>SUM(H4:H53)</f>
        <v>0</v>
      </c>
    </row>
    <row r="55" spans="1:8" x14ac:dyDescent="0.25"/>
  </sheetData>
  <mergeCells count="3">
    <mergeCell ref="A54:G54"/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SIP-095-2023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2023-06-02T19:27:19Z</dcterms:modified>
</cp:coreProperties>
</file>