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EDUARDO NOGUERA\EDUARDO NOGUERA\11. DOTACIÓN ADMINISTRATIVA\"/>
    </mc:Choice>
  </mc:AlternateContent>
  <xr:revisionPtr revIDLastSave="0" documentId="13_ncr:1_{E3D53E86-5EE8-494A-A282-C57D3D59B2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P-088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8" i="2"/>
  <c r="I15" i="2" s="1"/>
  <c r="G7" i="2"/>
  <c r="H7" i="2" s="1"/>
  <c r="I7" i="2" s="1"/>
  <c r="G5" i="2"/>
  <c r="H5" i="2" s="1"/>
  <c r="I5" i="2" s="1"/>
  <c r="G12" i="2"/>
  <c r="H12" i="2" s="1"/>
  <c r="I12" i="2" s="1"/>
  <c r="G11" i="2"/>
  <c r="H11" i="2" s="1"/>
  <c r="I11" i="2" s="1"/>
</calcChain>
</file>

<file path=xl/sharedStrings.xml><?xml version="1.0" encoding="utf-8"?>
<sst xmlns="http://schemas.openxmlformats.org/spreadsheetml/2006/main" count="37" uniqueCount="25">
  <si>
    <t>CANTIDAD</t>
  </si>
  <si>
    <t>UNIDAD DE MEDIDA</t>
  </si>
  <si>
    <t>VALOR UNITARIO</t>
  </si>
  <si>
    <t>IVA</t>
  </si>
  <si>
    <t>VALOR UNITARIO + IVA</t>
  </si>
  <si>
    <t>VALOR TOTAL IVA INCLUIDO</t>
  </si>
  <si>
    <t>DESCRIPCIÓN Y ESPECIFICACIONES TÉCNICAS</t>
  </si>
  <si>
    <t>ÍTEM</t>
  </si>
  <si>
    <t>DESCRIPCIÓN</t>
  </si>
  <si>
    <t>PAR</t>
  </si>
  <si>
    <t>CÓDIGO UNSPSC</t>
  </si>
  <si>
    <t>GRAN TOTAL, INCLUIDO IVA</t>
  </si>
  <si>
    <t>SUBTOTAL GRUPO 1, INCLUIDO IVA</t>
  </si>
  <si>
    <t>SUBTOTAL GRUPO 2, INCLUIDO IVA</t>
  </si>
  <si>
    <t>GRUPO 1: DOTACIÓN PERSONAL MASCULINO ADMINISTRATIVO.</t>
  </si>
  <si>
    <t>SOLICITUD DE COTIZACIÓN No. SIP-088-2023</t>
  </si>
  <si>
    <t>53101600
53101800
53101500</t>
  </si>
  <si>
    <t>Bono redimible para vestido formal y casual consistente en:
•	Tres (3) Pantalones.
•	Tres (3) Camisas de manga larga.
•	Tres (3) chaquetas tipo blazer.</t>
  </si>
  <si>
    <t>CONJUNTO</t>
  </si>
  <si>
    <t>Bono redimible para dos (2) pares de calzado formal y un (1) par de calzado casual para caballero.</t>
  </si>
  <si>
    <t>Chaleco en color blanco en tela orión y/o tempestad (100% filamento de poliéster, impermeable, rompe viento, firmeza del color a la luz y al lavado, repelencia a líquidos y suciedad. Forro en brioni color azul oscuro, con banda lateral y delantera en reflectivo, tipo tela color plateado de 1500 candelas con 4 bolsillos de solapa y 2 bolsillos de cierre. Cierre frontal con logo de misión médica en la parte superior derecha del pecho. En la parte trasera logo bordado o estampado de misión médica y las letras tripulación de ambulancia.</t>
  </si>
  <si>
    <t>CHALECO</t>
  </si>
  <si>
    <t>GRUPO 2: DOTACIÓN PERSONA FEMENINO ADMINISTRATIVO</t>
  </si>
  <si>
    <t>Bono redimible para vestido formal y casual consistente en:
•	Tres (3) Pantalones.
•	Tres (3) blusas casuales y/formales.
•	Tres (3) chaquetas tipo blazer.</t>
  </si>
  <si>
    <t>Bono redimible para dos (2) pares de calzado formal y un (1) par de calzado casual para dama.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</si>
</sst>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anklin Gothic Medium"/>
      <family val="2"/>
    </font>
    <font>
      <b/>
      <sz val="10"/>
      <color theme="1"/>
      <name val="Franklin Gothic Medium"/>
      <family val="2"/>
    </font>
    <font>
      <b/>
      <sz val="10"/>
      <color rgb="FFFFFFFF"/>
      <name val="Franklin Gothic Medium"/>
      <family val="2"/>
    </font>
    <font>
      <sz val="10"/>
      <color rgb="FFFFFFFF"/>
      <name val="Franklin Gothic Medium"/>
      <family val="2"/>
    </font>
    <font>
      <sz val="10"/>
      <color rgb="FF000000"/>
      <name val="Franklin Gothic Medium"/>
      <family val="2"/>
    </font>
    <font>
      <sz val="10"/>
      <color theme="0"/>
      <name val="Franklin Gothic Medium"/>
      <family val="2"/>
    </font>
    <font>
      <sz val="10"/>
      <name val="Franklin Gothic Medium"/>
      <family val="2"/>
    </font>
    <font>
      <b/>
      <sz val="12"/>
      <color theme="0"/>
      <name val="Franklin Gothic Medium"/>
      <family val="2"/>
    </font>
    <font>
      <b/>
      <i/>
      <sz val="11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386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2" fontId="3" fillId="0" borderId="2" xfId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2" fontId="3" fillId="0" borderId="3" xfId="1" applyFont="1" applyBorder="1" applyAlignment="1">
      <alignment horizontal="center" vertical="center" wrapText="1"/>
    </xf>
    <xf numFmtId="44" fontId="8" fillId="4" borderId="3" xfId="2" applyFont="1" applyFill="1" applyBorder="1" applyAlignment="1">
      <alignment horizontal="center" vertical="center" wrapText="1"/>
    </xf>
    <xf numFmtId="44" fontId="8" fillId="4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44" fontId="8" fillId="4" borderId="5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44BA-F599-4B1F-B6E5-A80D88B578F8}">
  <dimension ref="A1:K16"/>
  <sheetViews>
    <sheetView showGridLines="0" tabSelected="1" zoomScaleNormal="100" workbookViewId="0">
      <selection activeCell="A13" sqref="A13:H13"/>
    </sheetView>
  </sheetViews>
  <sheetFormatPr baseColWidth="10" defaultColWidth="0" defaultRowHeight="15" zeroHeight="1" x14ac:dyDescent="0.25"/>
  <cols>
    <col min="1" max="1" width="4.7109375" bestFit="1" customWidth="1"/>
    <col min="2" max="2" width="10.140625" bestFit="1" customWidth="1"/>
    <col min="3" max="3" width="71.5703125" customWidth="1"/>
    <col min="4" max="7" width="11.42578125" customWidth="1"/>
    <col min="8" max="8" width="18.140625" customWidth="1"/>
    <col min="9" max="9" width="25.5703125" customWidth="1"/>
    <col min="10" max="10" width="11.42578125" customWidth="1"/>
    <col min="12" max="16384" width="11.42578125" hidden="1"/>
  </cols>
  <sheetData>
    <row r="1" spans="1:9" ht="16.5" x14ac:dyDescent="0.25">
      <c r="A1" s="18" t="s">
        <v>15</v>
      </c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21" t="s">
        <v>6</v>
      </c>
      <c r="B2" s="22"/>
      <c r="C2" s="22"/>
      <c r="D2" s="22"/>
      <c r="E2" s="22"/>
      <c r="F2" s="22"/>
      <c r="G2" s="22"/>
      <c r="H2" s="22"/>
      <c r="I2" s="23"/>
    </row>
    <row r="3" spans="1:9" x14ac:dyDescent="0.25">
      <c r="A3" s="24" t="s">
        <v>14</v>
      </c>
      <c r="B3" s="25"/>
      <c r="C3" s="25"/>
      <c r="D3" s="25"/>
      <c r="E3" s="25"/>
      <c r="F3" s="25"/>
      <c r="G3" s="25"/>
      <c r="H3" s="25"/>
      <c r="I3" s="26"/>
    </row>
    <row r="4" spans="1:9" ht="27" x14ac:dyDescent="0.25">
      <c r="A4" s="5" t="s">
        <v>7</v>
      </c>
      <c r="B4" s="6" t="s">
        <v>10</v>
      </c>
      <c r="C4" s="6" t="s">
        <v>8</v>
      </c>
      <c r="D4" s="6" t="s">
        <v>0</v>
      </c>
      <c r="E4" s="6" t="s">
        <v>1</v>
      </c>
      <c r="F4" s="7" t="s">
        <v>2</v>
      </c>
      <c r="G4" s="7" t="s">
        <v>3</v>
      </c>
      <c r="H4" s="7" t="s">
        <v>4</v>
      </c>
      <c r="I4" s="7" t="s">
        <v>5</v>
      </c>
    </row>
    <row r="5" spans="1:9" ht="67.5" x14ac:dyDescent="0.25">
      <c r="A5" s="2">
        <v>1</v>
      </c>
      <c r="B5" s="3" t="s">
        <v>16</v>
      </c>
      <c r="C5" s="4" t="s">
        <v>17</v>
      </c>
      <c r="D5" s="8">
        <v>126</v>
      </c>
      <c r="E5" s="8" t="s">
        <v>18</v>
      </c>
      <c r="F5" s="11"/>
      <c r="G5" s="11">
        <f>+F5*0.19</f>
        <v>0</v>
      </c>
      <c r="H5" s="12">
        <f>+G5+F5</f>
        <v>0</v>
      </c>
      <c r="I5" s="11">
        <f>+H5*D5</f>
        <v>0</v>
      </c>
    </row>
    <row r="6" spans="1:9" ht="27" x14ac:dyDescent="0.25">
      <c r="A6" s="2">
        <v>2</v>
      </c>
      <c r="B6" s="3">
        <v>53111600</v>
      </c>
      <c r="C6" s="4" t="s">
        <v>19</v>
      </c>
      <c r="D6" s="8">
        <v>126</v>
      </c>
      <c r="E6" s="8" t="s">
        <v>9</v>
      </c>
      <c r="F6" s="11"/>
      <c r="G6" s="11"/>
      <c r="H6" s="12"/>
      <c r="I6" s="11"/>
    </row>
    <row r="7" spans="1:9" ht="94.5" x14ac:dyDescent="0.25">
      <c r="A7" s="8">
        <v>3</v>
      </c>
      <c r="B7" s="9">
        <v>53103100</v>
      </c>
      <c r="C7" s="4" t="s">
        <v>20</v>
      </c>
      <c r="D7" s="8">
        <v>18</v>
      </c>
      <c r="E7" s="8" t="s">
        <v>21</v>
      </c>
      <c r="F7" s="11"/>
      <c r="G7" s="11">
        <f t="shared" ref="G7" si="0">+F7*0.19</f>
        <v>0</v>
      </c>
      <c r="H7" s="12">
        <f t="shared" ref="H7" si="1">+G7+F7</f>
        <v>0</v>
      </c>
      <c r="I7" s="11">
        <f>+H7*D7</f>
        <v>0</v>
      </c>
    </row>
    <row r="8" spans="1:9" ht="15.75" x14ac:dyDescent="0.3">
      <c r="A8" s="16" t="s">
        <v>12</v>
      </c>
      <c r="B8" s="16"/>
      <c r="C8" s="16"/>
      <c r="D8" s="16"/>
      <c r="E8" s="16"/>
      <c r="F8" s="16"/>
      <c r="G8" s="16"/>
      <c r="H8" s="16"/>
      <c r="I8" s="1">
        <f>SUM(I5:I7)</f>
        <v>0</v>
      </c>
    </row>
    <row r="9" spans="1:9" ht="15" customHeight="1" x14ac:dyDescent="0.25">
      <c r="A9" s="27" t="s">
        <v>22</v>
      </c>
      <c r="B9" s="28"/>
      <c r="C9" s="28"/>
      <c r="D9" s="28"/>
      <c r="E9" s="28"/>
      <c r="F9" s="28"/>
      <c r="G9" s="28"/>
      <c r="H9" s="28"/>
      <c r="I9" s="29"/>
    </row>
    <row r="10" spans="1:9" ht="27" x14ac:dyDescent="0.25">
      <c r="A10" s="6" t="s">
        <v>7</v>
      </c>
      <c r="B10" s="6" t="s">
        <v>10</v>
      </c>
      <c r="C10" s="6" t="s">
        <v>8</v>
      </c>
      <c r="D10" s="15" t="s">
        <v>0</v>
      </c>
      <c r="E10" s="15" t="s">
        <v>1</v>
      </c>
      <c r="F10" s="7" t="s">
        <v>2</v>
      </c>
      <c r="G10" s="7" t="s">
        <v>3</v>
      </c>
      <c r="H10" s="7" t="s">
        <v>4</v>
      </c>
      <c r="I10" s="7" t="s">
        <v>5</v>
      </c>
    </row>
    <row r="11" spans="1:9" ht="67.5" x14ac:dyDescent="0.25">
      <c r="A11" s="8">
        <v>4</v>
      </c>
      <c r="B11" s="9" t="s">
        <v>16</v>
      </c>
      <c r="C11" s="13" t="s">
        <v>23</v>
      </c>
      <c r="D11" s="8">
        <v>156</v>
      </c>
      <c r="E11" s="8" t="s">
        <v>18</v>
      </c>
      <c r="F11" s="14"/>
      <c r="G11" s="11">
        <f>+F11*0.19</f>
        <v>0</v>
      </c>
      <c r="H11" s="12">
        <f>+G11+F11</f>
        <v>0</v>
      </c>
      <c r="I11" s="11">
        <f>+H11*D11</f>
        <v>0</v>
      </c>
    </row>
    <row r="12" spans="1:9" ht="27" x14ac:dyDescent="0.25">
      <c r="A12" s="8">
        <v>5</v>
      </c>
      <c r="B12" s="9">
        <v>53111600</v>
      </c>
      <c r="C12" s="13" t="s">
        <v>24</v>
      </c>
      <c r="D12" s="8">
        <v>156</v>
      </c>
      <c r="E12" s="8" t="s">
        <v>9</v>
      </c>
      <c r="F12" s="14"/>
      <c r="G12" s="11">
        <f t="shared" ref="G12" si="2">+F12*0.19</f>
        <v>0</v>
      </c>
      <c r="H12" s="12">
        <f t="shared" ref="H12" si="3">+G12+F12</f>
        <v>0</v>
      </c>
      <c r="I12" s="11">
        <f t="shared" ref="I12" si="4">+H12*D12</f>
        <v>0</v>
      </c>
    </row>
    <row r="13" spans="1:9" ht="15.75" x14ac:dyDescent="0.3">
      <c r="A13" s="16" t="s">
        <v>13</v>
      </c>
      <c r="B13" s="16"/>
      <c r="C13" s="16"/>
      <c r="D13" s="17"/>
      <c r="E13" s="17"/>
      <c r="F13" s="16"/>
      <c r="G13" s="16"/>
      <c r="H13" s="16"/>
      <c r="I13" s="1">
        <f>SUM(I11:I12)</f>
        <v>0</v>
      </c>
    </row>
    <row r="14" spans="1:9" x14ac:dyDescent="0.25"/>
    <row r="15" spans="1:9" ht="15.75" x14ac:dyDescent="0.3">
      <c r="A15" s="16" t="s">
        <v>11</v>
      </c>
      <c r="B15" s="16"/>
      <c r="C15" s="16"/>
      <c r="D15" s="16"/>
      <c r="E15" s="16"/>
      <c r="F15" s="16"/>
      <c r="G15" s="16"/>
      <c r="H15" s="16"/>
      <c r="I15" s="10">
        <f>+I13+I8</f>
        <v>0</v>
      </c>
    </row>
    <row r="16" spans="1:9" x14ac:dyDescent="0.25"/>
  </sheetData>
  <mergeCells count="7">
    <mergeCell ref="A1:I1"/>
    <mergeCell ref="A2:I2"/>
    <mergeCell ref="A3:I3"/>
    <mergeCell ref="A9:I9"/>
    <mergeCell ref="A15:H15"/>
    <mergeCell ref="A13:H13"/>
    <mergeCell ref="A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SIP-088-2023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2022-09-07T16:38:16Z</dcterms:created>
  <dcterms:modified xsi:type="dcterms:W3CDTF">2023-05-15T21:50:29Z</dcterms:modified>
</cp:coreProperties>
</file>