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16. OBRAS DE MEJORAMIENTO DEL SISTEMA DE AIRE ACONDICIONADO Y VENTILACION\"/>
    </mc:Choice>
  </mc:AlternateContent>
  <xr:revisionPtr revIDLastSave="0" documentId="13_ncr:1_{37D3273B-01AD-4BB5-BC9B-554A62DD1F6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83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H21" i="1" s="1"/>
  <c r="F21" i="1"/>
  <c r="F20" i="1"/>
  <c r="G20" i="1" s="1"/>
  <c r="H20" i="1" s="1"/>
  <c r="F19" i="1"/>
  <c r="G19" i="1" s="1"/>
  <c r="H19" i="1" s="1"/>
  <c r="F18" i="1"/>
  <c r="G18" i="1" s="1"/>
  <c r="H18" i="1" s="1"/>
  <c r="F17" i="1"/>
  <c r="G17" i="1" s="1"/>
  <c r="H17" i="1" s="1"/>
  <c r="F16" i="1"/>
  <c r="G16" i="1" s="1"/>
  <c r="H16" i="1" s="1"/>
  <c r="F14" i="1"/>
  <c r="G14" i="1" s="1"/>
  <c r="H14" i="1" s="1"/>
  <c r="F13" i="1"/>
  <c r="G13" i="1" s="1"/>
  <c r="H13" i="1" s="1"/>
  <c r="F11" i="1"/>
  <c r="G11" i="1" s="1"/>
  <c r="H11" i="1" s="1"/>
  <c r="F10" i="1"/>
  <c r="G10" i="1" s="1"/>
  <c r="H10" i="1" s="1"/>
  <c r="F9" i="1"/>
  <c r="G9" i="1" s="1"/>
  <c r="H9" i="1" s="1"/>
  <c r="F8" i="1"/>
  <c r="G8" i="1" s="1"/>
  <c r="H8" i="1" s="1"/>
  <c r="F6" i="1"/>
  <c r="G6" i="1" s="1"/>
  <c r="H6" i="1" s="1"/>
  <c r="F4" i="1"/>
  <c r="G4" i="1" s="1"/>
  <c r="H4" i="1" s="1"/>
  <c r="H22" i="1" l="1"/>
  <c r="H25" i="1" s="1"/>
  <c r="H26" i="1" s="1"/>
  <c r="F5" i="1"/>
  <c r="G5" i="1" s="1"/>
  <c r="H5" i="1" s="1"/>
  <c r="H23" i="1" l="1"/>
  <c r="H24" i="1"/>
  <c r="H27" i="1" s="1"/>
</calcChain>
</file>

<file path=xl/sharedStrings.xml><?xml version="1.0" encoding="utf-8"?>
<sst xmlns="http://schemas.openxmlformats.org/spreadsheetml/2006/main" count="60" uniqueCount="50">
  <si>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</si>
  <si>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</si>
  <si>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</si>
  <si>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</si>
  <si>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</si>
  <si>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</si>
  <si>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</si>
  <si>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</si>
  <si>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>UND</t>
  </si>
  <si>
    <t>m2</t>
  </si>
  <si>
    <t>COSTO DIRECTO</t>
  </si>
  <si>
    <t>Administración</t>
  </si>
  <si>
    <t>Imprevisto</t>
  </si>
  <si>
    <t>Utilidad</t>
  </si>
  <si>
    <t>IVA sobre Utilidad</t>
  </si>
  <si>
    <t>COSTOS TOTALES</t>
  </si>
  <si>
    <t>1. EQUIPOS DE VENTILACION MECANICA</t>
  </si>
  <si>
    <t>1.1</t>
  </si>
  <si>
    <t>Equipo extractor (220V ~3) incluye base metálica y filtro de carbón activado para área de Muestreo y Separación.</t>
  </si>
  <si>
    <t>1.2</t>
  </si>
  <si>
    <t>Adecuación Equipo extractor (220V ~3) incluye base metálica y filtro de carbón activado para área de Apertura Patologías.</t>
  </si>
  <si>
    <t>2. CONDUCTOS Y ACCESORIOS EN LAMINA</t>
  </si>
  <si>
    <t>2.1</t>
  </si>
  <si>
    <t>Conductos en lamina acero galvanizada CAL 24</t>
  </si>
  <si>
    <t>2.2</t>
  </si>
  <si>
    <t>Conductos en lamina acero galvanizada CAL 26</t>
  </si>
  <si>
    <t>2.3</t>
  </si>
  <si>
    <t>Campaña de captación 1 en acero inoxidable 430 satinada cal 20 - MUESTREO</t>
  </si>
  <si>
    <t>2.4</t>
  </si>
  <si>
    <t>Campana captación 2 en acero inoxidable 430 satinada cal 20 - SEPARACION</t>
  </si>
  <si>
    <t>2.5</t>
  </si>
  <si>
    <t>Campana captación 3 en acero inoxidable 430 satinada cal 20 - PATOLOGIAS</t>
  </si>
  <si>
    <t>3. SISTEMA ELECTRICO Y DE CONTROL</t>
  </si>
  <si>
    <t>3.1</t>
  </si>
  <si>
    <t>Tablero eléctrico (V.M) certificado RETIE para sistema de extracción mecánica y Incluye variadores de frecuencia para equipos de extracción, control diferencial de presión en conducto para mantener caudal constante.</t>
  </si>
  <si>
    <t>GLB</t>
  </si>
  <si>
    <t>3.2</t>
  </si>
  <si>
    <t>Acometidas eléctrica desde T.E V.M hasta equipos de extracción. Incluye tuberías y accesorios IMC, cableados y demás elementos requeridos, Cumple RETIE.</t>
  </si>
  <si>
    <t>3.3</t>
  </si>
  <si>
    <t>Acometidas de control para diferenciales de presión, sensores y termostatos de temperatura. Incluye tuberías y accesorios EMT, cableados y demás elementos requeridos, Cumple RETIE.</t>
  </si>
  <si>
    <t>4. OBRA CIVIL</t>
  </si>
  <si>
    <t>4.1</t>
  </si>
  <si>
    <t>Albañilería, mampostería, acabados finales y pintura a que den lugar con la instalación del sistema de ventilación mecánica.</t>
  </si>
  <si>
    <t>5. MANTENIMIENTO PREVENTIVO</t>
  </si>
  <si>
    <t>5.1</t>
  </si>
  <si>
    <t>Mantenimiento preventivo por un año (4 VISITAS) para sistema de ventilación instalado y adecuado, incluye, Limpieza de serpentines, limpieza de filtros, ajuste de tornillería, toma de parámetros de presión, temperatura, voltaje, amperaje y formato visita de mantenimiento.</t>
  </si>
  <si>
    <t>6. SOPORTE TECNICO DE INGENIERIA</t>
  </si>
  <si>
    <t>6.1</t>
  </si>
  <si>
    <t>SUPERVISION, CONEXIONES ELECTRICAS, CONEXIONES DE CONTROL, ARRANQUE Y PUESTA EN MARCHA DEL SISTEMA, PLANOS RECORD Y MANUAL DE USUARIO.</t>
  </si>
  <si>
    <t>SOLICITUD DE COTIZACIÓN No. SIP-083-2023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</si>
</sst>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sz val="10"/>
      <color rgb="FFFFFFFF"/>
      <name val="Franklin Gothic Medium"/>
      <family val="2"/>
    </font>
    <font>
      <sz val="11"/>
      <color rgb="FF000000"/>
      <name val="Calibri"/>
      <family val="2"/>
    </font>
    <font>
      <sz val="10"/>
      <name val="Franklin Gothic Medium"/>
      <family val="2"/>
    </font>
    <font>
      <sz val="11"/>
      <color theme="1"/>
      <name val="Franklin Gothic Medium"/>
      <family val="2"/>
    </font>
    <font>
      <b/>
      <sz val="10"/>
      <color rgb="FF000000"/>
      <name val="Franklin Gothic Medium"/>
      <family val="2"/>
    </font>
    <font>
      <sz val="10"/>
      <color rgb="FF000000"/>
      <name val="Franklin Gothic Medium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  <fill>
      <patternFill patternType="solid">
        <fgColor rgb="FFAEAAA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</cellStyleXfs>
  <cellXfs count="17">
    <xf numFmtId="0" fontId="0" fillId="0" borderId="0" xfId="0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/>
    </xf>
    <xf numFmtId="42" fontId="3" fillId="0" borderId="1" xfId="1" applyFont="1" applyBorder="1" applyAlignment="1">
      <alignment horizontal="center" vertical="center" wrapText="1"/>
    </xf>
    <xf numFmtId="0" fontId="7" fillId="0" borderId="1" xfId="0" applyFont="1" applyBorder="1"/>
    <xf numFmtId="0" fontId="6" fillId="0" borderId="1" xfId="3" applyFont="1" applyBorder="1" applyAlignment="1">
      <alignment horizontal="center"/>
    </xf>
    <xf numFmtId="9" fontId="6" fillId="0" borderId="1" xfId="3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/>
    </xf>
    <xf numFmtId="0" fontId="6" fillId="0" borderId="1" xfId="3" applyFont="1" applyBorder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</cellXfs>
  <cellStyles count="4">
    <cellStyle name="Moneda" xfId="2" builtinId="4"/>
    <cellStyle name="Moneda [0]" xfId="1" builtinId="7"/>
    <cellStyle name="Normal" xfId="0" builtinId="0"/>
    <cellStyle name="Normal 2" xfId="3" xr:uid="{30AB5E29-A34C-4EF3-8271-20F8017206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showGridLines="0" tabSelected="1" zoomScale="115" zoomScaleNormal="115" workbookViewId="0">
      <selection activeCell="A16" sqref="A16:D16"/>
    </sheetView>
  </sheetViews>
  <sheetFormatPr baseColWidth="10" defaultColWidth="0" defaultRowHeight="15" zeroHeight="1" x14ac:dyDescent="0.25"/>
  <cols>
    <col min="1" max="1" width="5.5703125" bestFit="1" customWidth="1"/>
    <col min="2" max="2" width="8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13" t="s">
        <v>49</v>
      </c>
      <c r="B1" s="13"/>
      <c r="C1" s="13"/>
      <c r="D1" s="13"/>
      <c r="E1" s="13"/>
      <c r="F1" s="13"/>
      <c r="G1" s="13"/>
      <c r="H1" s="13"/>
    </row>
    <row r="2" spans="1:8" ht="41.25" thickBot="1" x14ac:dyDescent="0.3">
      <c r="A2" s="1" t="s">
        <v>0</v>
      </c>
      <c r="B2" s="2" t="s">
        <v>1</v>
      </c>
      <c r="C2" s="1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15.75" thickBot="1" x14ac:dyDescent="0.3">
      <c r="A3" s="14" t="s">
        <v>16</v>
      </c>
      <c r="B3" s="15"/>
      <c r="C3" s="15"/>
      <c r="D3" s="16"/>
      <c r="E3" s="4"/>
      <c r="F3" s="5"/>
      <c r="G3" s="5"/>
      <c r="H3" s="5"/>
    </row>
    <row r="4" spans="1:8" ht="27.75" thickBot="1" x14ac:dyDescent="0.3">
      <c r="A4" s="9" t="s">
        <v>17</v>
      </c>
      <c r="B4" s="10" t="s">
        <v>18</v>
      </c>
      <c r="C4" s="11">
        <v>1</v>
      </c>
      <c r="D4" s="11" t="s">
        <v>8</v>
      </c>
      <c r="E4" s="4"/>
      <c r="F4" s="5">
        <f t="shared" ref="F4" si="0">+E4*0.19</f>
        <v>0</v>
      </c>
      <c r="G4" s="5">
        <f t="shared" ref="G4" si="1">+F4+E4</f>
        <v>0</v>
      </c>
      <c r="H4" s="5">
        <f t="shared" ref="H4" si="2">+G4*C4</f>
        <v>0</v>
      </c>
    </row>
    <row r="5" spans="1:8" ht="27.75" thickBot="1" x14ac:dyDescent="0.3">
      <c r="A5" s="9" t="s">
        <v>19</v>
      </c>
      <c r="B5" s="10" t="s">
        <v>20</v>
      </c>
      <c r="C5" s="11">
        <v>1</v>
      </c>
      <c r="D5" s="11" t="s">
        <v>8</v>
      </c>
      <c r="E5" s="4"/>
      <c r="F5" s="5">
        <f t="shared" ref="F5" si="3">+E5*0.19</f>
        <v>0</v>
      </c>
      <c r="G5" s="5">
        <f t="shared" ref="G5" si="4">+F5+E5</f>
        <v>0</v>
      </c>
      <c r="H5" s="5">
        <f t="shared" ref="H5" si="5">+G5*C5</f>
        <v>0</v>
      </c>
    </row>
    <row r="6" spans="1:8" ht="16.5" thickBot="1" x14ac:dyDescent="0.35">
      <c r="A6" s="14" t="s">
        <v>21</v>
      </c>
      <c r="B6" s="15"/>
      <c r="C6" s="15"/>
      <c r="D6" s="16"/>
      <c r="E6" s="6"/>
      <c r="F6" s="5">
        <f t="shared" ref="F6" si="6">+E6*0.19</f>
        <v>0</v>
      </c>
      <c r="G6" s="5">
        <f t="shared" ref="G6" si="7">+F6+E6</f>
        <v>0</v>
      </c>
      <c r="H6" s="5">
        <f t="shared" ref="H6" si="8">+G6*C6</f>
        <v>0</v>
      </c>
    </row>
    <row r="7" spans="1:8" ht="16.5" thickBot="1" x14ac:dyDescent="0.35">
      <c r="A7" s="9" t="s">
        <v>22</v>
      </c>
      <c r="B7" s="10" t="s">
        <v>23</v>
      </c>
      <c r="C7" s="11">
        <v>114</v>
      </c>
      <c r="D7" s="11" t="s">
        <v>9</v>
      </c>
      <c r="E7" s="6"/>
      <c r="F7" s="6"/>
      <c r="G7" s="6"/>
      <c r="H7" s="6"/>
    </row>
    <row r="8" spans="1:8" ht="16.5" thickBot="1" x14ac:dyDescent="0.35">
      <c r="A8" s="9" t="s">
        <v>24</v>
      </c>
      <c r="B8" s="10" t="s">
        <v>25</v>
      </c>
      <c r="C8" s="11">
        <v>20</v>
      </c>
      <c r="D8" s="11" t="s">
        <v>9</v>
      </c>
      <c r="E8" s="6"/>
      <c r="F8" s="5">
        <f t="shared" ref="F8:F11" si="9">+E8*0.19</f>
        <v>0</v>
      </c>
      <c r="G8" s="5">
        <f t="shared" ref="G8:G11" si="10">+F8+E8</f>
        <v>0</v>
      </c>
      <c r="H8" s="5">
        <f t="shared" ref="H8:H11" si="11">+G8*C8</f>
        <v>0</v>
      </c>
    </row>
    <row r="9" spans="1:8" ht="16.5" thickBot="1" x14ac:dyDescent="0.35">
      <c r="A9" s="9" t="s">
        <v>26</v>
      </c>
      <c r="B9" s="10" t="s">
        <v>27</v>
      </c>
      <c r="C9" s="11">
        <v>1</v>
      </c>
      <c r="D9" s="11" t="s">
        <v>8</v>
      </c>
      <c r="E9" s="6"/>
      <c r="F9" s="5">
        <f t="shared" si="9"/>
        <v>0</v>
      </c>
      <c r="G9" s="5">
        <f t="shared" si="10"/>
        <v>0</v>
      </c>
      <c r="H9" s="5">
        <f t="shared" si="11"/>
        <v>0</v>
      </c>
    </row>
    <row r="10" spans="1:8" ht="16.5" thickBot="1" x14ac:dyDescent="0.35">
      <c r="A10" s="9" t="s">
        <v>28</v>
      </c>
      <c r="B10" s="10" t="s">
        <v>29</v>
      </c>
      <c r="C10" s="11">
        <v>1</v>
      </c>
      <c r="D10" s="11" t="s">
        <v>8</v>
      </c>
      <c r="E10" s="6"/>
      <c r="F10" s="5">
        <f t="shared" si="9"/>
        <v>0</v>
      </c>
      <c r="G10" s="5">
        <f t="shared" si="10"/>
        <v>0</v>
      </c>
      <c r="H10" s="5">
        <f t="shared" si="11"/>
        <v>0</v>
      </c>
    </row>
    <row r="11" spans="1:8" ht="16.5" thickBot="1" x14ac:dyDescent="0.35">
      <c r="A11" s="9" t="s">
        <v>30</v>
      </c>
      <c r="B11" s="10" t="s">
        <v>31</v>
      </c>
      <c r="C11" s="11">
        <v>1</v>
      </c>
      <c r="D11" s="11" t="s">
        <v>8</v>
      </c>
      <c r="E11" s="6"/>
      <c r="F11" s="5">
        <f t="shared" si="9"/>
        <v>0</v>
      </c>
      <c r="G11" s="5">
        <f t="shared" si="10"/>
        <v>0</v>
      </c>
      <c r="H11" s="5">
        <f t="shared" si="11"/>
        <v>0</v>
      </c>
    </row>
    <row r="12" spans="1:8" ht="16.5" thickBot="1" x14ac:dyDescent="0.35">
      <c r="A12" s="14" t="s">
        <v>32</v>
      </c>
      <c r="B12" s="15"/>
      <c r="C12" s="15"/>
      <c r="D12" s="16"/>
      <c r="E12" s="6"/>
      <c r="F12" s="6"/>
      <c r="G12" s="6"/>
      <c r="H12" s="6"/>
    </row>
    <row r="13" spans="1:8" ht="41.25" thickBot="1" x14ac:dyDescent="0.35">
      <c r="A13" s="9" t="s">
        <v>33</v>
      </c>
      <c r="B13" s="10" t="s">
        <v>34</v>
      </c>
      <c r="C13" s="11">
        <v>1</v>
      </c>
      <c r="D13" s="11" t="s">
        <v>35</v>
      </c>
      <c r="E13" s="6"/>
      <c r="F13" s="5">
        <f t="shared" ref="F13:F14" si="12">+E13*0.19</f>
        <v>0</v>
      </c>
      <c r="G13" s="5">
        <f t="shared" ref="G13:G14" si="13">+F13+E13</f>
        <v>0</v>
      </c>
      <c r="H13" s="5">
        <f t="shared" ref="H13:H14" si="14">+G13*C13</f>
        <v>0</v>
      </c>
    </row>
    <row r="14" spans="1:8" ht="27.75" thickBot="1" x14ac:dyDescent="0.35">
      <c r="A14" s="9" t="s">
        <v>36</v>
      </c>
      <c r="B14" s="10" t="s">
        <v>37</v>
      </c>
      <c r="C14" s="11">
        <v>1</v>
      </c>
      <c r="D14" s="11" t="s">
        <v>8</v>
      </c>
      <c r="E14" s="6"/>
      <c r="F14" s="5">
        <f t="shared" si="12"/>
        <v>0</v>
      </c>
      <c r="G14" s="5">
        <f t="shared" si="13"/>
        <v>0</v>
      </c>
      <c r="H14" s="5">
        <f t="shared" si="14"/>
        <v>0</v>
      </c>
    </row>
    <row r="15" spans="1:8" ht="27.75" thickBot="1" x14ac:dyDescent="0.35">
      <c r="A15" s="9" t="s">
        <v>38</v>
      </c>
      <c r="B15" s="10" t="s">
        <v>39</v>
      </c>
      <c r="C15" s="11">
        <v>1</v>
      </c>
      <c r="D15" s="11" t="s">
        <v>8</v>
      </c>
      <c r="E15" s="6"/>
      <c r="F15" s="6"/>
      <c r="G15" s="6"/>
      <c r="H15" s="6"/>
    </row>
    <row r="16" spans="1:8" ht="16.5" thickBot="1" x14ac:dyDescent="0.35">
      <c r="A16" s="14" t="s">
        <v>40</v>
      </c>
      <c r="B16" s="15"/>
      <c r="C16" s="15"/>
      <c r="D16" s="16"/>
      <c r="E16" s="6"/>
      <c r="F16" s="5">
        <f t="shared" ref="F16:F21" si="15">+E16*0.19</f>
        <v>0</v>
      </c>
      <c r="G16" s="5">
        <f t="shared" ref="G16:G21" si="16">+F16+E16</f>
        <v>0</v>
      </c>
      <c r="H16" s="5">
        <f t="shared" ref="H16:H21" si="17">+G16*C16</f>
        <v>0</v>
      </c>
    </row>
    <row r="17" spans="1:8" ht="27.75" thickBot="1" x14ac:dyDescent="0.35">
      <c r="A17" s="9" t="s">
        <v>41</v>
      </c>
      <c r="B17" s="10" t="s">
        <v>42</v>
      </c>
      <c r="C17" s="11">
        <v>1</v>
      </c>
      <c r="D17" s="11" t="s">
        <v>35</v>
      </c>
      <c r="E17" s="6"/>
      <c r="F17" s="5">
        <f t="shared" si="15"/>
        <v>0</v>
      </c>
      <c r="G17" s="5">
        <f t="shared" si="16"/>
        <v>0</v>
      </c>
      <c r="H17" s="5">
        <f t="shared" si="17"/>
        <v>0</v>
      </c>
    </row>
    <row r="18" spans="1:8" ht="16.5" thickBot="1" x14ac:dyDescent="0.35">
      <c r="A18" s="14" t="s">
        <v>43</v>
      </c>
      <c r="B18" s="15"/>
      <c r="C18" s="15"/>
      <c r="D18" s="16"/>
      <c r="E18" s="6"/>
      <c r="F18" s="5">
        <f t="shared" si="15"/>
        <v>0</v>
      </c>
      <c r="G18" s="5">
        <f t="shared" si="16"/>
        <v>0</v>
      </c>
      <c r="H18" s="5">
        <f t="shared" si="17"/>
        <v>0</v>
      </c>
    </row>
    <row r="19" spans="1:8" ht="41.25" thickBot="1" x14ac:dyDescent="0.35">
      <c r="A19" s="9" t="s">
        <v>44</v>
      </c>
      <c r="B19" s="10" t="s">
        <v>45</v>
      </c>
      <c r="C19" s="11">
        <v>4</v>
      </c>
      <c r="D19" s="11" t="s">
        <v>8</v>
      </c>
      <c r="E19" s="6"/>
      <c r="F19" s="5">
        <f t="shared" si="15"/>
        <v>0</v>
      </c>
      <c r="G19" s="5">
        <f t="shared" si="16"/>
        <v>0</v>
      </c>
      <c r="H19" s="5">
        <f t="shared" si="17"/>
        <v>0</v>
      </c>
    </row>
    <row r="20" spans="1:8" ht="16.5" thickBot="1" x14ac:dyDescent="0.35">
      <c r="A20" s="14" t="s">
        <v>46</v>
      </c>
      <c r="B20" s="15"/>
      <c r="C20" s="15"/>
      <c r="D20" s="16"/>
      <c r="E20" s="6"/>
      <c r="F20" s="5">
        <f t="shared" si="15"/>
        <v>0</v>
      </c>
      <c r="G20" s="5">
        <f t="shared" si="16"/>
        <v>0</v>
      </c>
      <c r="H20" s="5">
        <f t="shared" si="17"/>
        <v>0</v>
      </c>
    </row>
    <row r="21" spans="1:8" ht="27.75" thickBot="1" x14ac:dyDescent="0.35">
      <c r="A21" s="9" t="s">
        <v>47</v>
      </c>
      <c r="B21" s="10" t="s">
        <v>48</v>
      </c>
      <c r="C21" s="11">
        <v>1</v>
      </c>
      <c r="D21" s="11" t="s">
        <v>8</v>
      </c>
      <c r="E21" s="6"/>
      <c r="F21" s="5">
        <f t="shared" si="15"/>
        <v>0</v>
      </c>
      <c r="G21" s="5">
        <f t="shared" si="16"/>
        <v>0</v>
      </c>
      <c r="H21" s="5">
        <f t="shared" si="17"/>
        <v>0</v>
      </c>
    </row>
    <row r="22" spans="1:8" x14ac:dyDescent="0.25">
      <c r="A22" s="12" t="s">
        <v>10</v>
      </c>
      <c r="B22" s="12"/>
      <c r="C22" s="12"/>
      <c r="D22" s="12"/>
      <c r="E22" s="12"/>
      <c r="F22" s="12"/>
      <c r="G22" s="7"/>
      <c r="H22" s="5">
        <f>SUM(H3:H21)</f>
        <v>0</v>
      </c>
    </row>
    <row r="23" spans="1:8" ht="15.75" customHeight="1" x14ac:dyDescent="0.25">
      <c r="A23" s="12" t="s">
        <v>11</v>
      </c>
      <c r="B23" s="12"/>
      <c r="C23" s="12"/>
      <c r="D23" s="12"/>
      <c r="E23" s="12"/>
      <c r="F23" s="12"/>
      <c r="G23" s="8">
        <v>0.22</v>
      </c>
      <c r="H23" s="5">
        <f>+G23*H22</f>
        <v>0</v>
      </c>
    </row>
    <row r="24" spans="1:8" ht="15.75" customHeight="1" x14ac:dyDescent="0.25">
      <c r="A24" s="12" t="s">
        <v>12</v>
      </c>
      <c r="B24" s="12"/>
      <c r="C24" s="12"/>
      <c r="D24" s="12"/>
      <c r="E24" s="12"/>
      <c r="F24" s="12"/>
      <c r="G24" s="8">
        <v>0.05</v>
      </c>
      <c r="H24" s="5">
        <f>+G24*H22</f>
        <v>0</v>
      </c>
    </row>
    <row r="25" spans="1:8" ht="15.75" customHeight="1" x14ac:dyDescent="0.25">
      <c r="A25" s="12" t="s">
        <v>13</v>
      </c>
      <c r="B25" s="12"/>
      <c r="C25" s="12"/>
      <c r="D25" s="12"/>
      <c r="E25" s="12"/>
      <c r="F25" s="12"/>
      <c r="G25" s="8">
        <v>0.03</v>
      </c>
      <c r="H25" s="5">
        <f>+G25*H22</f>
        <v>0</v>
      </c>
    </row>
    <row r="26" spans="1:8" ht="15.75" customHeight="1" x14ac:dyDescent="0.25">
      <c r="A26" s="12" t="s">
        <v>14</v>
      </c>
      <c r="B26" s="12"/>
      <c r="C26" s="12"/>
      <c r="D26" s="12"/>
      <c r="E26" s="12"/>
      <c r="F26" s="12"/>
      <c r="G26" s="8">
        <v>0.19</v>
      </c>
      <c r="H26" s="5">
        <f>+G26*H25</f>
        <v>0</v>
      </c>
    </row>
    <row r="27" spans="1:8" x14ac:dyDescent="0.25">
      <c r="A27" s="12" t="s">
        <v>15</v>
      </c>
      <c r="B27" s="12"/>
      <c r="C27" s="12"/>
      <c r="D27" s="12"/>
      <c r="E27" s="12"/>
      <c r="F27" s="12"/>
      <c r="G27" s="7"/>
      <c r="H27" s="5">
        <f>+H26+H25+H24+H23+H22</f>
        <v>0</v>
      </c>
    </row>
    <row r="28" spans="1:8" x14ac:dyDescent="0.25"/>
    <row r="29" spans="1:8" x14ac:dyDescent="0.25"/>
    <row r="30" spans="1:8" x14ac:dyDescent="0.25"/>
    <row r="31" spans="1:8" x14ac:dyDescent="0.25"/>
    <row r="32" spans="1:8" x14ac:dyDescent="0.25"/>
    <row r="33" x14ac:dyDescent="0.25"/>
    <row r="3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</sheetData>
  <mergeCells count="13">
    <mergeCell ref="A27:F27"/>
    <mergeCell ref="A1:H1"/>
    <mergeCell ref="A22:F22"/>
    <mergeCell ref="A23:F23"/>
    <mergeCell ref="A24:F24"/>
    <mergeCell ref="A25:F25"/>
    <mergeCell ref="A26:F26"/>
    <mergeCell ref="A3:D3"/>
    <mergeCell ref="A6:D6"/>
    <mergeCell ref="A12:D12"/>
    <mergeCell ref="A16:D16"/>
    <mergeCell ref="A18:D18"/>
    <mergeCell ref="A20:D2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SIP-083-2023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2023-05-09T21:25:34Z</dcterms:modified>
</cp:coreProperties>
</file>