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NOGUE\Documents\INFORMACIÓN COMPUTADOR OFICINA\EDUARDO NOGUERA\31. ASEO\"/>
    </mc:Choice>
  </mc:AlternateContent>
  <xr:revisionPtr revIDLastSave="0" documentId="13_ncr:1_{A7182E51-DCA5-4F0D-AEAA-009855B4E96B}" xr6:coauthVersionLast="47" xr6:coauthVersionMax="47" xr10:uidLastSave="{00000000-0000-0000-0000-000000000000}"/>
  <bookViews>
    <workbookView xWindow="-120" yWindow="-120" windowWidth="20730" windowHeight="11040" xr2:uid="{00000000-000D-0000-FFFF-FFFF00000000}"/>
  </bookViews>
  <sheets>
    <sheet name="SIP-021-202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1" l="1"/>
  <c r="H3" i="1" s="1"/>
  <c r="I3" i="1" s="1"/>
  <c r="G11" i="1"/>
  <c r="H11" i="1" s="1"/>
  <c r="I11" i="1" s="1"/>
  <c r="G12" i="1"/>
  <c r="H12" i="1" s="1"/>
  <c r="I12" i="1" s="1"/>
  <c r="G13" i="1"/>
  <c r="H13" i="1" s="1"/>
  <c r="I13" i="1" s="1"/>
  <c r="G14" i="1"/>
  <c r="H14" i="1"/>
  <c r="I14" i="1"/>
  <c r="G15" i="1"/>
  <c r="H15" i="1"/>
  <c r="I15" i="1"/>
  <c r="G16" i="1"/>
  <c r="H16" i="1" s="1"/>
  <c r="I16" i="1" s="1"/>
  <c r="G17" i="1"/>
  <c r="H17" i="1"/>
  <c r="I17" i="1" s="1"/>
  <c r="G18" i="1"/>
  <c r="H18" i="1"/>
  <c r="I18" i="1" s="1"/>
  <c r="G19" i="1"/>
  <c r="H19" i="1"/>
  <c r="I19" i="1"/>
  <c r="G20" i="1"/>
  <c r="H20" i="1" s="1"/>
  <c r="I20" i="1" s="1"/>
  <c r="G21" i="1"/>
  <c r="H21" i="1"/>
  <c r="I21" i="1" s="1"/>
  <c r="G22" i="1"/>
  <c r="H22" i="1" s="1"/>
  <c r="I22" i="1" s="1"/>
  <c r="G23" i="1"/>
  <c r="H23" i="1"/>
  <c r="I23" i="1" s="1"/>
  <c r="G24" i="1"/>
  <c r="H24" i="1" s="1"/>
  <c r="I24" i="1" s="1"/>
  <c r="G25" i="1"/>
  <c r="H25" i="1"/>
  <c r="I25" i="1" s="1"/>
  <c r="G26" i="1"/>
  <c r="H26" i="1"/>
  <c r="I26" i="1"/>
  <c r="G27" i="1"/>
  <c r="H27" i="1" s="1"/>
  <c r="I27" i="1" s="1"/>
  <c r="G28" i="1"/>
  <c r="H28" i="1" s="1"/>
  <c r="I28" i="1" s="1"/>
  <c r="G29" i="1"/>
  <c r="H29" i="1" s="1"/>
  <c r="I29" i="1" s="1"/>
  <c r="G30" i="1"/>
  <c r="H30" i="1"/>
  <c r="I30" i="1"/>
  <c r="G31" i="1"/>
  <c r="H31" i="1"/>
  <c r="I31" i="1"/>
  <c r="G32" i="1"/>
  <c r="H32" i="1" s="1"/>
  <c r="I32" i="1" s="1"/>
  <c r="G33" i="1"/>
  <c r="H33" i="1"/>
  <c r="I33" i="1" s="1"/>
  <c r="G34" i="1"/>
  <c r="H34" i="1"/>
  <c r="I34" i="1" s="1"/>
  <c r="G35" i="1"/>
  <c r="H35" i="1" s="1"/>
  <c r="I35" i="1" s="1"/>
  <c r="G36" i="1"/>
  <c r="H36" i="1" s="1"/>
  <c r="I36" i="1" s="1"/>
  <c r="G37" i="1"/>
  <c r="H37" i="1" s="1"/>
  <c r="I37" i="1" s="1"/>
  <c r="G38" i="1"/>
  <c r="H38" i="1"/>
  <c r="I38" i="1"/>
  <c r="G39" i="1"/>
  <c r="H39" i="1" s="1"/>
  <c r="I39" i="1" s="1"/>
  <c r="G40" i="1"/>
  <c r="H40" i="1" s="1"/>
  <c r="I40" i="1" s="1"/>
  <c r="G41" i="1"/>
  <c r="H41" i="1"/>
  <c r="I41" i="1" s="1"/>
  <c r="G42" i="1"/>
  <c r="H42" i="1"/>
  <c r="I42" i="1"/>
  <c r="G43" i="1"/>
  <c r="H43" i="1" s="1"/>
  <c r="I43" i="1" s="1"/>
  <c r="G44" i="1"/>
  <c r="H44" i="1" s="1"/>
  <c r="I44" i="1" s="1"/>
  <c r="G45" i="1"/>
  <c r="H45" i="1" s="1"/>
  <c r="I45" i="1" s="1"/>
  <c r="G46" i="1"/>
  <c r="H46" i="1"/>
  <c r="I46" i="1"/>
  <c r="G47" i="1"/>
  <c r="H47" i="1" s="1"/>
  <c r="I47" i="1" s="1"/>
  <c r="G48" i="1"/>
  <c r="H48" i="1" s="1"/>
  <c r="I48" i="1" s="1"/>
  <c r="G49" i="1"/>
  <c r="H49" i="1"/>
  <c r="I49" i="1" s="1"/>
  <c r="G50" i="1"/>
  <c r="H50" i="1"/>
  <c r="I50" i="1"/>
  <c r="G51" i="1"/>
  <c r="H51" i="1" s="1"/>
  <c r="I51" i="1" s="1"/>
  <c r="G52" i="1"/>
  <c r="H52" i="1" s="1"/>
  <c r="I52" i="1" s="1"/>
  <c r="G53" i="1"/>
  <c r="H53" i="1"/>
  <c r="I53" i="1" s="1"/>
  <c r="G54" i="1"/>
  <c r="H54" i="1" s="1"/>
  <c r="I54" i="1" s="1"/>
  <c r="G55" i="1"/>
  <c r="H55" i="1" s="1"/>
  <c r="I55" i="1" s="1"/>
  <c r="G56" i="1"/>
  <c r="H56" i="1" s="1"/>
  <c r="I56" i="1" s="1"/>
  <c r="G57" i="1"/>
  <c r="H57" i="1"/>
  <c r="I57" i="1" s="1"/>
  <c r="G58" i="1"/>
  <c r="H58" i="1"/>
  <c r="I58" i="1" s="1"/>
  <c r="G59" i="1"/>
  <c r="H59" i="1"/>
  <c r="I59" i="1"/>
  <c r="G60" i="1"/>
  <c r="H60" i="1" s="1"/>
  <c r="I60" i="1" s="1"/>
  <c r="G61" i="1"/>
  <c r="H61" i="1"/>
  <c r="I61" i="1" s="1"/>
  <c r="G62" i="1"/>
  <c r="H62" i="1" s="1"/>
  <c r="I62" i="1" s="1"/>
  <c r="G63" i="1"/>
  <c r="H63" i="1"/>
  <c r="I63" i="1" s="1"/>
  <c r="G64" i="1"/>
  <c r="H64" i="1" s="1"/>
  <c r="I64" i="1" s="1"/>
  <c r="G65" i="1"/>
  <c r="H65" i="1"/>
  <c r="I65" i="1" s="1"/>
  <c r="G66" i="1"/>
  <c r="H66" i="1"/>
  <c r="I66" i="1"/>
  <c r="G67" i="1"/>
  <c r="H67" i="1" s="1"/>
  <c r="I67" i="1" s="1"/>
  <c r="G68" i="1"/>
  <c r="H68" i="1" s="1"/>
  <c r="I68" i="1" s="1"/>
  <c r="G69" i="1"/>
  <c r="H69" i="1" s="1"/>
  <c r="I69" i="1" s="1"/>
  <c r="G70" i="1"/>
  <c r="H70" i="1"/>
  <c r="I70" i="1"/>
  <c r="G71" i="1"/>
  <c r="H71" i="1"/>
  <c r="I71" i="1"/>
  <c r="G72" i="1"/>
  <c r="H72" i="1" s="1"/>
  <c r="I72" i="1" s="1"/>
  <c r="G73" i="1"/>
  <c r="H73" i="1"/>
  <c r="I73" i="1" s="1"/>
  <c r="G74" i="1"/>
  <c r="H74" i="1"/>
  <c r="I74" i="1" s="1"/>
  <c r="G75" i="1"/>
  <c r="H75" i="1"/>
  <c r="I75" i="1"/>
  <c r="G76" i="1"/>
  <c r="H76" i="1" s="1"/>
  <c r="I76" i="1" s="1"/>
  <c r="G77" i="1"/>
  <c r="H77" i="1"/>
  <c r="I77" i="1" s="1"/>
  <c r="G78" i="1"/>
  <c r="H78" i="1" s="1"/>
  <c r="I78" i="1" s="1"/>
  <c r="G79" i="1"/>
  <c r="H79" i="1"/>
  <c r="I79" i="1" s="1"/>
  <c r="G80" i="1"/>
  <c r="H80" i="1" s="1"/>
  <c r="I80" i="1" s="1"/>
  <c r="G81" i="1"/>
  <c r="H81" i="1"/>
  <c r="I81" i="1" s="1"/>
  <c r="G82" i="1"/>
  <c r="H82" i="1"/>
  <c r="I82" i="1"/>
  <c r="G83" i="1"/>
  <c r="H83" i="1" s="1"/>
  <c r="I83" i="1" s="1"/>
  <c r="G84" i="1"/>
  <c r="H84" i="1" s="1"/>
  <c r="I84" i="1" s="1"/>
  <c r="G5" i="1"/>
  <c r="H5" i="1" s="1"/>
  <c r="I5" i="1" s="1"/>
  <c r="G6" i="1"/>
  <c r="H6" i="1" s="1"/>
  <c r="I6" i="1" s="1"/>
  <c r="G7" i="1"/>
  <c r="H7" i="1" s="1"/>
  <c r="I7" i="1" s="1"/>
  <c r="G8" i="1"/>
  <c r="H8" i="1" s="1"/>
  <c r="I8" i="1" s="1"/>
  <c r="G9" i="1"/>
  <c r="H9" i="1" s="1"/>
  <c r="I9" i="1" s="1"/>
  <c r="G10" i="1"/>
  <c r="H10" i="1" s="1"/>
  <c r="I10" i="1" s="1"/>
  <c r="G4" i="1"/>
  <c r="H4" i="1" s="1"/>
  <c r="I4" i="1" s="1"/>
  <c r="I85" i="1" l="1"/>
</calcChain>
</file>

<file path=xl/sharedStrings.xml><?xml version="1.0" encoding="utf-8"?>
<sst xmlns="http://schemas.openxmlformats.org/spreadsheetml/2006/main" count="192" uniqueCount="108">
  <si>
    <t>ITEM</t>
  </si>
  <si>
    <t xml:space="preserve">DESCRIPCIÓN </t>
  </si>
  <si>
    <t>CANTIDAD</t>
  </si>
  <si>
    <t>UNIDAD DE MEDIDA</t>
  </si>
  <si>
    <t>VALOR UNITARIO</t>
  </si>
  <si>
    <t>IVA</t>
  </si>
  <si>
    <t>VALOR UNITARIO + IVA</t>
  </si>
  <si>
    <t>VALOR TOTAL IVA INCLUIDO</t>
  </si>
  <si>
    <t>Unidad</t>
  </si>
  <si>
    <t xml:space="preserve">Unidad </t>
  </si>
  <si>
    <t>Bolsa Biodegradable Calibre 2.5 - de 110 litros sin logo (color negro)</t>
  </si>
  <si>
    <t>Bolsa Biodegradable de polipropileno perforada transparente para autoclave. Con logo (20 CMS * 30 CMS)</t>
  </si>
  <si>
    <t>Contenedores 12 Litros BLANCO</t>
  </si>
  <si>
    <t>Contenedores 12 Litros NEGRO</t>
  </si>
  <si>
    <t>Contenedores 12 Litros ROJOS</t>
  </si>
  <si>
    <t>Contenedores 20 Litros BLANCO</t>
  </si>
  <si>
    <t>Contenedores 20 Litros NEGRO</t>
  </si>
  <si>
    <t>Contenedores 20 Litros ROJO</t>
  </si>
  <si>
    <t>Contenedores 53 Litros BLANCO</t>
  </si>
  <si>
    <t>Contenedores 53 Litros NEGRO</t>
  </si>
  <si>
    <t>Balde plásticos de 10 litros</t>
  </si>
  <si>
    <t xml:space="preserve">Desmanchador </t>
  </si>
  <si>
    <t>Detergente neutro y desengrasante de uso hospitalario</t>
  </si>
  <si>
    <t>Limpiavidrios</t>
  </si>
  <si>
    <t>Contenedor (recipiente - tarro), para las diluciones de desinfectantes de 1 litro de 1,000 cm3</t>
  </si>
  <si>
    <t>Bomba para destapar Baños</t>
  </si>
  <si>
    <t>Cepillo Con Mango Para Lavar A Mano</t>
  </si>
  <si>
    <t>Cera Emulsionada Antideslizante Neutra</t>
  </si>
  <si>
    <t>Churrusco con base para baño - plástico</t>
  </si>
  <si>
    <t>Organizador plástico porta escobas - Medidas: 40 cmslargo * 6,5 cms ancho.</t>
  </si>
  <si>
    <t>Escobas suave sin palo</t>
  </si>
  <si>
    <t>Escobas dura sin palo</t>
  </si>
  <si>
    <t>Recogedor Plástico con palo metálico forrado de plástico</t>
  </si>
  <si>
    <t>Trapero microfibra con palo metalico forrado de plastico ref. 300 gramos</t>
  </si>
  <si>
    <t>Porta mopas en T para limpieza terminal.</t>
  </si>
  <si>
    <t>Pad Blanco ,Rojo y Café de17”: 3 por cada color - Para brilladora piso</t>
  </si>
  <si>
    <t>Pad Blanco, Rojo Y Café De 20”:5 porcada color - para brilladora piso</t>
  </si>
  <si>
    <t xml:space="preserve">Aragan Completo Grande </t>
  </si>
  <si>
    <t>Esponjas grises (Máquina).</t>
  </si>
  <si>
    <t>Guantes Amarillos Para Aseo Industrial</t>
  </si>
  <si>
    <t>Guantes Rojos Industrial</t>
  </si>
  <si>
    <t>Guantes Negros Industrial</t>
  </si>
  <si>
    <t>Marcadores Permanentes</t>
  </si>
  <si>
    <t>Lapiceros negros</t>
  </si>
  <si>
    <t>Mascarilla Desechable x 50unidades con Certificado Invima. 1 Caja por cada operario y personal en general.</t>
  </si>
  <si>
    <t>Mascarilla N°95</t>
  </si>
  <si>
    <t>Monogafas - MENSUAL</t>
  </si>
  <si>
    <t xml:space="preserve"> polainas</t>
  </si>
  <si>
    <t>Batas desechables</t>
  </si>
  <si>
    <t>gorros</t>
  </si>
  <si>
    <t>Guantes de nitrilo cajas x 100</t>
  </si>
  <si>
    <t>Viruta (Esponja churosa) o de moña o de alambre</t>
  </si>
  <si>
    <t>Paños no reutilizables - Rollo por 416 paños aprox. - wypal</t>
  </si>
  <si>
    <t>Espátulas pequeñas metálicas</t>
  </si>
  <si>
    <t>Lápiz auditor (verificación en superficie aseo)</t>
  </si>
  <si>
    <t>Tenederos plegables para secado de mopas</t>
  </si>
  <si>
    <t>DPD PARA COMPARADOR VISUAL DE DISCO DE COLOR SIMPLE, PARA CLORO RESIDUAL UTILIZADO PARA MEDIR EL PARÁMETRO EN LOS TANQUES DE ALMACENAMIENTO DE AGUA POTABLE ASI COMO TAMBIÉN EN LAS ÁREAS ADMINISTRATIVAS Y ASISTENCIALES</t>
  </si>
  <si>
    <t xml:space="preserve">CLORO ORGÁNICO + TENSOACTIVOS APTO PARA UTILIZARSE EN SUPERFICIES, UNIDAD DEL PACIENTE Y DISPOSITIVOS MÉDICOS (REGISTRO SANITARIO INVIMA DM) </t>
  </si>
  <si>
    <t>PEROXIDO DE HIDROGENO AL 50%.</t>
  </si>
  <si>
    <t xml:space="preserve">Contenedor (recipiente - tarro), para las diluciones de desinfectantes de 500 militros </t>
  </si>
  <si>
    <t>HIPOCLORITO DE SODIO AL 15% (LABORATORIO CLINICO)</t>
  </si>
  <si>
    <t>HIPOCLORITO DE SODIO AL 5,25% (BLH)</t>
  </si>
  <si>
    <t>Plantas ornamentales para reposición de plantas (Reposición de plantas, por cumplimiento de vida. Compra de plantas en general).</t>
  </si>
  <si>
    <t>Insumos para Jardinería biodegradables o naturales (fertilizantes, insecticidas, herbicidas, fungicidas, insumos guadaña)</t>
  </si>
  <si>
    <t>Bolsa Biodegradable Roja Calibre 2.5 (12Litros 45*50) Logo Institucional</t>
  </si>
  <si>
    <t>Bolsa Biodegradable Gris Calibre 2.5 (12Litros 45*50) Logo Institucional. (Color Blanco) - Cambio de color.</t>
  </si>
  <si>
    <t>Bolsa Biodegradable Roja Calibre 2.5 (20Litros 70*45) Logo Institucional</t>
  </si>
  <si>
    <t>Bolsa Biodegradable Calibre 2.5 (20Litros 70*45) Logo Institucional. (Color Blanco)</t>
  </si>
  <si>
    <t>Bolsa Biodegradable Roja Calibre 2.5 (53Litros - 65*90)) Logo Institucional</t>
  </si>
  <si>
    <t>Bolsa Biodegradable Calibre2.5 (53Litros 65*90) Logo Institucional. (Color Negro)</t>
  </si>
  <si>
    <t>Bolsa Biodegradable Calibre 2.5 (53Litros 65*90) Logo Institucional. (Color Blanco)</t>
  </si>
  <si>
    <t>Bolsa Biodegradable Roja Calibre 2.5 (110litros 90*110) Con Logo Institucional</t>
  </si>
  <si>
    <t>Bolsa Biodegradable Calibre 2.5 para carro recolector (Medidas 120*120). Con Logo Institucional. (Roja)</t>
  </si>
  <si>
    <t>Bolsa Biodegradable Calibre 2.5 para carro recolector (Medidas 1,20 * 1,20) Con Logo Institucional. (Color Negro)</t>
  </si>
  <si>
    <t>Bolsa Biodegradable Calibre 2.5 para carro recolector (Medidas 1,20 * 1,20). Con Logo Institucional. (Color Blanco)</t>
  </si>
  <si>
    <t>Bolsa Biodegradable Roja Residuos - Sangre Devolución Laboratorio Con Logo istitucional.</t>
  </si>
  <si>
    <t>Bolsa Biodegradables Blancas para Empaque de Ropa Pacientes (55 litros 65*90) sin logo</t>
  </si>
  <si>
    <t>DESINFECTANTE A BASE DE AMONIO CUATERNARIO +TENSOACTIVO, CERTIFICADO INVIMA. CENTRAL DE GASES</t>
  </si>
  <si>
    <t>Galón * 3,8 litros</t>
  </si>
  <si>
    <t>Galon * 3,800 ml</t>
  </si>
  <si>
    <t>Par</t>
  </si>
  <si>
    <t>Caja</t>
  </si>
  <si>
    <t xml:space="preserve">Paquete * 100 </t>
  </si>
  <si>
    <t>Frasco * 150 pastillas</t>
  </si>
  <si>
    <t>Caja * 50</t>
  </si>
  <si>
    <t>Caja * 25</t>
  </si>
  <si>
    <t>1 Tanque * 4,5 Kilos</t>
  </si>
  <si>
    <t>Global</t>
  </si>
  <si>
    <t xml:space="preserve">Aragan Completo Pequeño </t>
  </si>
  <si>
    <t>Bolsa Biodegradable Verde Calibre2.0 (12Litros - 45*50) Logo Institucional- (Color Negro) - Cambio de color.</t>
  </si>
  <si>
    <t>Bolsa Biodegradable Calibre2.5 (20Litros 70*45) Logo Institucional. (Color Negro)</t>
  </si>
  <si>
    <t>Bolsa Biodegradable Calibre 2.5 (110litros 90*110) Con Logo Institucional. (Color Negro)</t>
  </si>
  <si>
    <t>Contenedores 53 Litros ROJO</t>
  </si>
  <si>
    <t>Cera roja liquida</t>
  </si>
  <si>
    <t>palo metalico forrado en plastico - colores (verde, amarillo, rojo y azul). Para reemplazar los palos de madera. Para escobas.</t>
  </si>
  <si>
    <t>Guantes Mosqueteros - calibre 60. EPP Operarios Aucoclave</t>
  </si>
  <si>
    <t>INDICADOR BIOLOGICO PARA MEDICION DE EFICENCIA DE AUTOCLAVE (1292 VAPOR - CJX50) - 3M</t>
  </si>
  <si>
    <t>HISOPOS ULTRA SNAP (VERIFICACION DE LIMPIEZA EN SUPERFICIES Y MANOS). LUMINOMETRO</t>
  </si>
  <si>
    <t>HIPOCLORITO DE CALCIO AL 70% - PARA CLORACION DE TANQUE DE ALMACENAMIENTO DE AGUA</t>
  </si>
  <si>
    <t>Mopas de microfibra para limpieza terminal en las asistenciales (techos, paredes y ventanas). Repuesto. Medidas de 30 cms * 15 cms aprox.</t>
  </si>
  <si>
    <t xml:space="preserve">Paños de microfibra para limpieza de superficies: 20 Color Blanco para administración. 40 Color verde para habitaciones asistenciales . 40 Color azul para estaciones de enfermería. 60 Color rojo para baño. Medidas: 40 * 40). </t>
  </si>
  <si>
    <t>Bolsa recolectora Biodegradable Calibre 2.5 (110litros 90*110) Con Logo Institucional. (Color Blanco)</t>
  </si>
  <si>
    <t>CÓDIGO UNSPSC</t>
  </si>
  <si>
    <t> 47131600</t>
  </si>
  <si>
    <t> 44121700</t>
  </si>
  <si>
    <t> 46182000</t>
  </si>
  <si>
    <t> 42131600</t>
  </si>
  <si>
    <t>SOLICITUD DE COTIZACIÓN No. SIP-021-2023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</si>
</sst>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44" formatCode="_-&quot;$&quot;\ * #,##0.00_-;\-&quot;$&quot;\ * #,##0.00_-;_-&quot;$&quot;\ * &quot;-&quot;??_-;_-@_-"/>
  </numFmts>
  <fonts count="8" x14ac:knownFonts="1">
    <font>
      <sz val="11"/>
      <color theme="1"/>
      <name val="Calibri"/>
      <family val="2"/>
      <scheme val="minor"/>
    </font>
    <font>
      <sz val="11"/>
      <color theme="1"/>
      <name val="Calibri"/>
      <family val="2"/>
      <scheme val="minor"/>
    </font>
    <font>
      <b/>
      <sz val="8"/>
      <color theme="0"/>
      <name val="Franklin Gothic Medium"/>
      <family val="2"/>
    </font>
    <font>
      <sz val="8"/>
      <color rgb="FFFFFFFF"/>
      <name val="Franklin Gothic Medium"/>
      <family val="2"/>
    </font>
    <font>
      <sz val="8"/>
      <color rgb="FF000000"/>
      <name val="Franklin Gothic Medium"/>
      <family val="2"/>
    </font>
    <font>
      <sz val="8"/>
      <color theme="1"/>
      <name val="Franklin Gothic Medium"/>
      <family val="2"/>
    </font>
    <font>
      <b/>
      <sz val="8"/>
      <color theme="1"/>
      <name val="Franklin Gothic Medium"/>
      <family val="2"/>
    </font>
    <font>
      <sz val="8"/>
      <name val="Calibri"/>
      <family val="2"/>
      <scheme val="minor"/>
    </font>
  </fonts>
  <fills count="4">
    <fill>
      <patternFill patternType="none"/>
    </fill>
    <fill>
      <patternFill patternType="gray125"/>
    </fill>
    <fill>
      <patternFill patternType="solid">
        <fgColor theme="8" tint="-0.499984740745262"/>
        <bgColor indexed="64"/>
      </patternFill>
    </fill>
    <fill>
      <patternFill patternType="solid">
        <fgColor rgb="FF1F3864"/>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2" fontId="1" fillId="0" borderId="0" applyFont="0" applyFill="0" applyBorder="0" applyAlignment="0" applyProtection="0"/>
    <xf numFmtId="44" fontId="1" fillId="0" borderId="0" applyFont="0" applyFill="0" applyBorder="0" applyAlignment="0" applyProtection="0"/>
  </cellStyleXfs>
  <cellXfs count="14">
    <xf numFmtId="0" fontId="0" fillId="0" borderId="0" xfId="0"/>
    <xf numFmtId="0" fontId="0" fillId="0" borderId="0" xfId="0" applyProtection="1">
      <protection locked="0"/>
    </xf>
    <xf numFmtId="0" fontId="3" fillId="3" borderId="2"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2" xfId="0" applyFont="1" applyBorder="1" applyAlignment="1" applyProtection="1">
      <alignment horizontal="justify" vertical="center" wrapText="1"/>
      <protection locked="0"/>
    </xf>
    <xf numFmtId="44" fontId="5" fillId="0" borderId="2" xfId="2" applyFont="1" applyBorder="1" applyAlignment="1" applyProtection="1">
      <alignment horizontal="center" vertical="center" wrapText="1"/>
      <protection locked="0"/>
    </xf>
    <xf numFmtId="42" fontId="6" fillId="0" borderId="1" xfId="1" applyFont="1" applyBorder="1" applyAlignment="1" applyProtection="1">
      <alignment horizontal="center" vertical="center" wrapText="1"/>
      <protection locked="0"/>
    </xf>
    <xf numFmtId="42" fontId="5" fillId="0" borderId="2" xfId="1" applyFont="1" applyBorder="1" applyAlignment="1" applyProtection="1">
      <alignment horizontal="center" vertical="center" wrapText="1"/>
    </xf>
    <xf numFmtId="0" fontId="0" fillId="0" borderId="0" xfId="0" applyAlignment="1" applyProtection="1">
      <alignment wrapText="1"/>
      <protection locked="0"/>
    </xf>
    <xf numFmtId="0" fontId="5" fillId="0" borderId="1"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2" fillId="2" borderId="2" xfId="0" applyFont="1" applyFill="1" applyBorder="1" applyAlignment="1" applyProtection="1">
      <alignment horizontal="center" vertical="center"/>
      <protection locked="0"/>
    </xf>
  </cellXfs>
  <cellStyles count="3">
    <cellStyle name="Moneda" xfId="2" builtinId="4"/>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5"/>
  <sheetViews>
    <sheetView showGridLines="0" tabSelected="1" topLeftCell="A85" zoomScale="115" zoomScaleNormal="115" workbookViewId="0">
      <selection activeCell="C9" sqref="C9"/>
    </sheetView>
  </sheetViews>
  <sheetFormatPr baseColWidth="10" defaultColWidth="0" defaultRowHeight="15" x14ac:dyDescent="0.25"/>
  <cols>
    <col min="1" max="1" width="4.28515625" style="1" bestFit="1" customWidth="1"/>
    <col min="2" max="2" width="8.28515625" style="1" bestFit="1" customWidth="1"/>
    <col min="3" max="3" width="90" style="10" customWidth="1"/>
    <col min="4" max="4" width="10.85546875" style="1" bestFit="1" customWidth="1"/>
    <col min="5" max="5" width="17.28515625" style="1" customWidth="1"/>
    <col min="6" max="9" width="11.42578125" style="1" customWidth="1"/>
    <col min="10" max="16384" width="11.42578125" style="1" hidden="1"/>
  </cols>
  <sheetData>
    <row r="1" spans="1:9" x14ac:dyDescent="0.25">
      <c r="A1" s="13" t="s">
        <v>107</v>
      </c>
      <c r="B1" s="13"/>
      <c r="C1" s="13"/>
      <c r="D1" s="13"/>
      <c r="E1" s="13"/>
      <c r="F1" s="13"/>
      <c r="G1" s="13"/>
      <c r="H1" s="13"/>
      <c r="I1" s="13"/>
    </row>
    <row r="2" spans="1:9" ht="38.25" x14ac:dyDescent="0.25">
      <c r="A2" s="2" t="s">
        <v>0</v>
      </c>
      <c r="B2" s="3" t="s">
        <v>102</v>
      </c>
      <c r="C2" s="3" t="s">
        <v>1</v>
      </c>
      <c r="D2" s="2" t="s">
        <v>2</v>
      </c>
      <c r="E2" s="3" t="s">
        <v>3</v>
      </c>
      <c r="F2" s="4" t="s">
        <v>4</v>
      </c>
      <c r="G2" s="4" t="s">
        <v>5</v>
      </c>
      <c r="H2" s="4" t="s">
        <v>6</v>
      </c>
      <c r="I2" s="4" t="s">
        <v>7</v>
      </c>
    </row>
    <row r="3" spans="1:9" x14ac:dyDescent="0.25">
      <c r="A3" s="5">
        <v>1</v>
      </c>
      <c r="B3" s="5">
        <v>47121700</v>
      </c>
      <c r="C3" s="6" t="s">
        <v>64</v>
      </c>
      <c r="D3" s="5">
        <v>8000</v>
      </c>
      <c r="E3" s="5" t="s">
        <v>9</v>
      </c>
      <c r="F3" s="7"/>
      <c r="G3" s="9">
        <f>+F3*0.19</f>
        <v>0</v>
      </c>
      <c r="H3" s="9">
        <f t="shared" ref="H3:H4" si="0">+G3+F3</f>
        <v>0</v>
      </c>
      <c r="I3" s="9">
        <f t="shared" ref="I3:I4" si="1">+H3*D3</f>
        <v>0</v>
      </c>
    </row>
    <row r="4" spans="1:9" x14ac:dyDescent="0.25">
      <c r="A4" s="5">
        <v>2</v>
      </c>
      <c r="B4" s="5">
        <v>47121700</v>
      </c>
      <c r="C4" s="6" t="s">
        <v>89</v>
      </c>
      <c r="D4" s="5">
        <v>7500</v>
      </c>
      <c r="E4" s="5" t="s">
        <v>9</v>
      </c>
      <c r="F4" s="7"/>
      <c r="G4" s="9">
        <f t="shared" ref="G4:G10" si="2">+F4*0.19</f>
        <v>0</v>
      </c>
      <c r="H4" s="9">
        <f t="shared" si="0"/>
        <v>0</v>
      </c>
      <c r="I4" s="9">
        <f t="shared" si="1"/>
        <v>0</v>
      </c>
    </row>
    <row r="5" spans="1:9" x14ac:dyDescent="0.25">
      <c r="A5" s="5">
        <v>3</v>
      </c>
      <c r="B5" s="5">
        <v>47121700</v>
      </c>
      <c r="C5" s="6" t="s">
        <v>65</v>
      </c>
      <c r="D5" s="5">
        <v>4000</v>
      </c>
      <c r="E5" s="5" t="s">
        <v>9</v>
      </c>
      <c r="F5" s="7"/>
      <c r="G5" s="9">
        <f t="shared" si="2"/>
        <v>0</v>
      </c>
      <c r="H5" s="9">
        <f t="shared" ref="H5:H10" si="3">+G5+F5</f>
        <v>0</v>
      </c>
      <c r="I5" s="9">
        <f t="shared" ref="I5:I10" si="4">+H5*D5</f>
        <v>0</v>
      </c>
    </row>
    <row r="6" spans="1:9" x14ac:dyDescent="0.25">
      <c r="A6" s="5">
        <v>4</v>
      </c>
      <c r="B6" s="5">
        <v>47121700</v>
      </c>
      <c r="C6" s="6" t="s">
        <v>66</v>
      </c>
      <c r="D6" s="5">
        <v>7500</v>
      </c>
      <c r="E6" s="5" t="s">
        <v>9</v>
      </c>
      <c r="F6" s="7"/>
      <c r="G6" s="9">
        <f t="shared" si="2"/>
        <v>0</v>
      </c>
      <c r="H6" s="9">
        <f t="shared" si="3"/>
        <v>0</v>
      </c>
      <c r="I6" s="9">
        <f t="shared" si="4"/>
        <v>0</v>
      </c>
    </row>
    <row r="7" spans="1:9" x14ac:dyDescent="0.25">
      <c r="A7" s="5">
        <v>5</v>
      </c>
      <c r="B7" s="5">
        <v>47121700</v>
      </c>
      <c r="C7" s="6" t="s">
        <v>90</v>
      </c>
      <c r="D7" s="5">
        <v>7000</v>
      </c>
      <c r="E7" s="5" t="s">
        <v>9</v>
      </c>
      <c r="F7" s="7"/>
      <c r="G7" s="9">
        <f t="shared" si="2"/>
        <v>0</v>
      </c>
      <c r="H7" s="9">
        <f t="shared" si="3"/>
        <v>0</v>
      </c>
      <c r="I7" s="9">
        <f t="shared" si="4"/>
        <v>0</v>
      </c>
    </row>
    <row r="8" spans="1:9" x14ac:dyDescent="0.25">
      <c r="A8" s="5">
        <v>6</v>
      </c>
      <c r="B8" s="5">
        <v>47121700</v>
      </c>
      <c r="C8" s="6" t="s">
        <v>67</v>
      </c>
      <c r="D8" s="5">
        <v>3500</v>
      </c>
      <c r="E8" s="5" t="s">
        <v>9</v>
      </c>
      <c r="F8" s="7"/>
      <c r="G8" s="9">
        <f t="shared" si="2"/>
        <v>0</v>
      </c>
      <c r="H8" s="9">
        <f t="shared" si="3"/>
        <v>0</v>
      </c>
      <c r="I8" s="9">
        <f t="shared" si="4"/>
        <v>0</v>
      </c>
    </row>
    <row r="9" spans="1:9" x14ac:dyDescent="0.25">
      <c r="A9" s="5">
        <v>7</v>
      </c>
      <c r="B9" s="5">
        <v>47121700</v>
      </c>
      <c r="C9" s="6" t="s">
        <v>68</v>
      </c>
      <c r="D9" s="5">
        <v>10000</v>
      </c>
      <c r="E9" s="5" t="s">
        <v>9</v>
      </c>
      <c r="F9" s="7"/>
      <c r="G9" s="9">
        <f t="shared" si="2"/>
        <v>0</v>
      </c>
      <c r="H9" s="9">
        <f t="shared" si="3"/>
        <v>0</v>
      </c>
      <c r="I9" s="9">
        <f t="shared" si="4"/>
        <v>0</v>
      </c>
    </row>
    <row r="10" spans="1:9" x14ac:dyDescent="0.25">
      <c r="A10" s="5">
        <v>8</v>
      </c>
      <c r="B10" s="5">
        <v>47121700</v>
      </c>
      <c r="C10" s="6" t="s">
        <v>69</v>
      </c>
      <c r="D10" s="5">
        <v>5500</v>
      </c>
      <c r="E10" s="5" t="s">
        <v>9</v>
      </c>
      <c r="F10" s="7"/>
      <c r="G10" s="9">
        <f t="shared" si="2"/>
        <v>0</v>
      </c>
      <c r="H10" s="9">
        <f t="shared" si="3"/>
        <v>0</v>
      </c>
      <c r="I10" s="9">
        <f t="shared" si="4"/>
        <v>0</v>
      </c>
    </row>
    <row r="11" spans="1:9" x14ac:dyDescent="0.25">
      <c r="A11" s="5">
        <v>9</v>
      </c>
      <c r="B11" s="5">
        <v>47121700</v>
      </c>
      <c r="C11" s="6" t="s">
        <v>70</v>
      </c>
      <c r="D11" s="5">
        <v>4000</v>
      </c>
      <c r="E11" s="5" t="s">
        <v>9</v>
      </c>
      <c r="F11" s="7"/>
      <c r="G11" s="9">
        <f t="shared" ref="G11:G74" si="5">+F11*0.19</f>
        <v>0</v>
      </c>
      <c r="H11" s="9">
        <f t="shared" ref="H11:H74" si="6">+G11+F11</f>
        <v>0</v>
      </c>
      <c r="I11" s="9">
        <f t="shared" ref="I11:I74" si="7">+H11*D11</f>
        <v>0</v>
      </c>
    </row>
    <row r="12" spans="1:9" x14ac:dyDescent="0.25">
      <c r="A12" s="5">
        <v>10</v>
      </c>
      <c r="B12" s="5">
        <v>47121700</v>
      </c>
      <c r="C12" s="6" t="s">
        <v>71</v>
      </c>
      <c r="D12" s="5">
        <v>4000</v>
      </c>
      <c r="E12" s="5" t="s">
        <v>9</v>
      </c>
      <c r="F12" s="7"/>
      <c r="G12" s="9">
        <f t="shared" si="5"/>
        <v>0</v>
      </c>
      <c r="H12" s="9">
        <f t="shared" si="6"/>
        <v>0</v>
      </c>
      <c r="I12" s="9">
        <f t="shared" si="7"/>
        <v>0</v>
      </c>
    </row>
    <row r="13" spans="1:9" x14ac:dyDescent="0.25">
      <c r="A13" s="5">
        <v>11</v>
      </c>
      <c r="B13" s="5">
        <v>47121700</v>
      </c>
      <c r="C13" s="6" t="s">
        <v>91</v>
      </c>
      <c r="D13" s="5">
        <v>3000</v>
      </c>
      <c r="E13" s="5" t="s">
        <v>9</v>
      </c>
      <c r="F13" s="7"/>
      <c r="G13" s="9">
        <f t="shared" si="5"/>
        <v>0</v>
      </c>
      <c r="H13" s="9">
        <f t="shared" si="6"/>
        <v>0</v>
      </c>
      <c r="I13" s="9">
        <f t="shared" si="7"/>
        <v>0</v>
      </c>
    </row>
    <row r="14" spans="1:9" x14ac:dyDescent="0.25">
      <c r="A14" s="5">
        <v>12</v>
      </c>
      <c r="B14" s="5">
        <v>47121700</v>
      </c>
      <c r="C14" s="6" t="s">
        <v>101</v>
      </c>
      <c r="D14" s="5">
        <v>1000</v>
      </c>
      <c r="E14" s="5" t="s">
        <v>9</v>
      </c>
      <c r="F14" s="7"/>
      <c r="G14" s="9">
        <f t="shared" si="5"/>
        <v>0</v>
      </c>
      <c r="H14" s="9">
        <f t="shared" si="6"/>
        <v>0</v>
      </c>
      <c r="I14" s="9">
        <f t="shared" si="7"/>
        <v>0</v>
      </c>
    </row>
    <row r="15" spans="1:9" x14ac:dyDescent="0.25">
      <c r="A15" s="5">
        <v>13</v>
      </c>
      <c r="B15" s="5">
        <v>47121700</v>
      </c>
      <c r="C15" s="6" t="s">
        <v>72</v>
      </c>
      <c r="D15" s="5">
        <v>100</v>
      </c>
      <c r="E15" s="5" t="s">
        <v>9</v>
      </c>
      <c r="F15" s="7"/>
      <c r="G15" s="9">
        <f t="shared" si="5"/>
        <v>0</v>
      </c>
      <c r="H15" s="9">
        <f t="shared" si="6"/>
        <v>0</v>
      </c>
      <c r="I15" s="9">
        <f t="shared" si="7"/>
        <v>0</v>
      </c>
    </row>
    <row r="16" spans="1:9" x14ac:dyDescent="0.25">
      <c r="A16" s="5">
        <v>14</v>
      </c>
      <c r="B16" s="5">
        <v>47121700</v>
      </c>
      <c r="C16" s="6" t="s">
        <v>73</v>
      </c>
      <c r="D16" s="5">
        <v>100</v>
      </c>
      <c r="E16" s="5" t="s">
        <v>9</v>
      </c>
      <c r="F16" s="7"/>
      <c r="G16" s="9">
        <f t="shared" si="5"/>
        <v>0</v>
      </c>
      <c r="H16" s="9">
        <f t="shared" si="6"/>
        <v>0</v>
      </c>
      <c r="I16" s="9">
        <f t="shared" si="7"/>
        <v>0</v>
      </c>
    </row>
    <row r="17" spans="1:9" x14ac:dyDescent="0.25">
      <c r="A17" s="5">
        <v>15</v>
      </c>
      <c r="B17" s="5">
        <v>47121700</v>
      </c>
      <c r="C17" s="6" t="s">
        <v>74</v>
      </c>
      <c r="D17" s="5">
        <v>100</v>
      </c>
      <c r="E17" s="5" t="s">
        <v>9</v>
      </c>
      <c r="F17" s="7"/>
      <c r="G17" s="9">
        <f t="shared" si="5"/>
        <v>0</v>
      </c>
      <c r="H17" s="9">
        <f t="shared" si="6"/>
        <v>0</v>
      </c>
      <c r="I17" s="9">
        <f t="shared" si="7"/>
        <v>0</v>
      </c>
    </row>
    <row r="18" spans="1:9" x14ac:dyDescent="0.25">
      <c r="A18" s="5">
        <v>16</v>
      </c>
      <c r="B18" s="5">
        <v>47121700</v>
      </c>
      <c r="C18" s="6" t="s">
        <v>75</v>
      </c>
      <c r="D18" s="5">
        <v>300</v>
      </c>
      <c r="E18" s="5" t="s">
        <v>9</v>
      </c>
      <c r="F18" s="7"/>
      <c r="G18" s="9">
        <f t="shared" si="5"/>
        <v>0</v>
      </c>
      <c r="H18" s="9">
        <f t="shared" si="6"/>
        <v>0</v>
      </c>
      <c r="I18" s="9">
        <f t="shared" si="7"/>
        <v>0</v>
      </c>
    </row>
    <row r="19" spans="1:9" x14ac:dyDescent="0.25">
      <c r="A19" s="5">
        <v>17</v>
      </c>
      <c r="B19" s="5">
        <v>47121700</v>
      </c>
      <c r="C19" s="6" t="s">
        <v>10</v>
      </c>
      <c r="D19" s="5">
        <v>20</v>
      </c>
      <c r="E19" s="5" t="s">
        <v>9</v>
      </c>
      <c r="F19" s="7"/>
      <c r="G19" s="9">
        <f t="shared" si="5"/>
        <v>0</v>
      </c>
      <c r="H19" s="9">
        <f t="shared" si="6"/>
        <v>0</v>
      </c>
      <c r="I19" s="9">
        <f t="shared" si="7"/>
        <v>0</v>
      </c>
    </row>
    <row r="20" spans="1:9" x14ac:dyDescent="0.25">
      <c r="A20" s="5">
        <v>18</v>
      </c>
      <c r="B20" s="5">
        <v>47121700</v>
      </c>
      <c r="C20" s="6" t="s">
        <v>76</v>
      </c>
      <c r="D20" s="5">
        <v>800</v>
      </c>
      <c r="E20" s="5" t="s">
        <v>9</v>
      </c>
      <c r="F20" s="7"/>
      <c r="G20" s="9">
        <f t="shared" si="5"/>
        <v>0</v>
      </c>
      <c r="H20" s="9">
        <f t="shared" si="6"/>
        <v>0</v>
      </c>
      <c r="I20" s="9">
        <f t="shared" si="7"/>
        <v>0</v>
      </c>
    </row>
    <row r="21" spans="1:9" x14ac:dyDescent="0.25">
      <c r="A21" s="5">
        <v>19</v>
      </c>
      <c r="B21" s="5">
        <v>47121700</v>
      </c>
      <c r="C21" s="6" t="s">
        <v>11</v>
      </c>
      <c r="D21" s="5">
        <v>3500</v>
      </c>
      <c r="E21" s="5" t="s">
        <v>9</v>
      </c>
      <c r="F21" s="7"/>
      <c r="G21" s="9">
        <f t="shared" si="5"/>
        <v>0</v>
      </c>
      <c r="H21" s="9">
        <f t="shared" si="6"/>
        <v>0</v>
      </c>
      <c r="I21" s="9">
        <f t="shared" si="7"/>
        <v>0</v>
      </c>
    </row>
    <row r="22" spans="1:9" x14ac:dyDescent="0.25">
      <c r="A22" s="5">
        <v>20</v>
      </c>
      <c r="B22" s="5">
        <v>47121700</v>
      </c>
      <c r="C22" s="6" t="s">
        <v>12</v>
      </c>
      <c r="D22" s="5">
        <v>5</v>
      </c>
      <c r="E22" s="5" t="s">
        <v>9</v>
      </c>
      <c r="F22" s="7"/>
      <c r="G22" s="9">
        <f t="shared" si="5"/>
        <v>0</v>
      </c>
      <c r="H22" s="9">
        <f t="shared" si="6"/>
        <v>0</v>
      </c>
      <c r="I22" s="9">
        <f t="shared" si="7"/>
        <v>0</v>
      </c>
    </row>
    <row r="23" spans="1:9" x14ac:dyDescent="0.25">
      <c r="A23" s="5">
        <v>21</v>
      </c>
      <c r="B23" s="5">
        <v>47121700</v>
      </c>
      <c r="C23" s="6" t="s">
        <v>13</v>
      </c>
      <c r="D23" s="5">
        <v>5</v>
      </c>
      <c r="E23" s="5" t="s">
        <v>9</v>
      </c>
      <c r="F23" s="7"/>
      <c r="G23" s="9">
        <f t="shared" si="5"/>
        <v>0</v>
      </c>
      <c r="H23" s="9">
        <f t="shared" si="6"/>
        <v>0</v>
      </c>
      <c r="I23" s="9">
        <f t="shared" si="7"/>
        <v>0</v>
      </c>
    </row>
    <row r="24" spans="1:9" x14ac:dyDescent="0.25">
      <c r="A24" s="5">
        <v>22</v>
      </c>
      <c r="B24" s="5">
        <v>47121700</v>
      </c>
      <c r="C24" s="6" t="s">
        <v>14</v>
      </c>
      <c r="D24" s="5">
        <v>15</v>
      </c>
      <c r="E24" s="5" t="s">
        <v>9</v>
      </c>
      <c r="F24" s="7"/>
      <c r="G24" s="9">
        <f t="shared" si="5"/>
        <v>0</v>
      </c>
      <c r="H24" s="9">
        <f t="shared" si="6"/>
        <v>0</v>
      </c>
      <c r="I24" s="9">
        <f t="shared" si="7"/>
        <v>0</v>
      </c>
    </row>
    <row r="25" spans="1:9" x14ac:dyDescent="0.25">
      <c r="A25" s="5">
        <v>23</v>
      </c>
      <c r="B25" s="5">
        <v>47121700</v>
      </c>
      <c r="C25" s="6" t="s">
        <v>15</v>
      </c>
      <c r="D25" s="5">
        <v>5</v>
      </c>
      <c r="E25" s="5" t="s">
        <v>9</v>
      </c>
      <c r="F25" s="7"/>
      <c r="G25" s="9">
        <f t="shared" si="5"/>
        <v>0</v>
      </c>
      <c r="H25" s="9">
        <f t="shared" si="6"/>
        <v>0</v>
      </c>
      <c r="I25" s="9">
        <f t="shared" si="7"/>
        <v>0</v>
      </c>
    </row>
    <row r="26" spans="1:9" x14ac:dyDescent="0.25">
      <c r="A26" s="5">
        <v>24</v>
      </c>
      <c r="B26" s="5">
        <v>47121700</v>
      </c>
      <c r="C26" s="6" t="s">
        <v>16</v>
      </c>
      <c r="D26" s="5">
        <v>5</v>
      </c>
      <c r="E26" s="5" t="s">
        <v>9</v>
      </c>
      <c r="F26" s="7"/>
      <c r="G26" s="9">
        <f t="shared" si="5"/>
        <v>0</v>
      </c>
      <c r="H26" s="9">
        <f t="shared" si="6"/>
        <v>0</v>
      </c>
      <c r="I26" s="9">
        <f t="shared" si="7"/>
        <v>0</v>
      </c>
    </row>
    <row r="27" spans="1:9" x14ac:dyDescent="0.25">
      <c r="A27" s="5">
        <v>25</v>
      </c>
      <c r="B27" s="5">
        <v>47121700</v>
      </c>
      <c r="C27" s="6" t="s">
        <v>17</v>
      </c>
      <c r="D27" s="5">
        <v>15</v>
      </c>
      <c r="E27" s="5" t="s">
        <v>9</v>
      </c>
      <c r="F27" s="7"/>
      <c r="G27" s="9">
        <f t="shared" si="5"/>
        <v>0</v>
      </c>
      <c r="H27" s="9">
        <f t="shared" si="6"/>
        <v>0</v>
      </c>
      <c r="I27" s="9">
        <f t="shared" si="7"/>
        <v>0</v>
      </c>
    </row>
    <row r="28" spans="1:9" x14ac:dyDescent="0.25">
      <c r="A28" s="5">
        <v>26</v>
      </c>
      <c r="B28" s="5">
        <v>47121700</v>
      </c>
      <c r="C28" s="6" t="s">
        <v>18</v>
      </c>
      <c r="D28" s="5">
        <v>5</v>
      </c>
      <c r="E28" s="5" t="s">
        <v>9</v>
      </c>
      <c r="F28" s="7"/>
      <c r="G28" s="9">
        <f t="shared" si="5"/>
        <v>0</v>
      </c>
      <c r="H28" s="9">
        <f t="shared" si="6"/>
        <v>0</v>
      </c>
      <c r="I28" s="9">
        <f t="shared" si="7"/>
        <v>0</v>
      </c>
    </row>
    <row r="29" spans="1:9" x14ac:dyDescent="0.25">
      <c r="A29" s="5">
        <v>27</v>
      </c>
      <c r="B29" s="5">
        <v>47121700</v>
      </c>
      <c r="C29" s="6" t="s">
        <v>19</v>
      </c>
      <c r="D29" s="5">
        <v>5</v>
      </c>
      <c r="E29" s="5" t="s">
        <v>9</v>
      </c>
      <c r="F29" s="7"/>
      <c r="G29" s="9">
        <f t="shared" si="5"/>
        <v>0</v>
      </c>
      <c r="H29" s="9">
        <f t="shared" si="6"/>
        <v>0</v>
      </c>
      <c r="I29" s="9">
        <f t="shared" si="7"/>
        <v>0</v>
      </c>
    </row>
    <row r="30" spans="1:9" x14ac:dyDescent="0.25">
      <c r="A30" s="5">
        <v>28</v>
      </c>
      <c r="B30" s="5">
        <v>47121700</v>
      </c>
      <c r="C30" s="6" t="s">
        <v>92</v>
      </c>
      <c r="D30" s="5">
        <v>15</v>
      </c>
      <c r="E30" s="5" t="s">
        <v>9</v>
      </c>
      <c r="F30" s="7"/>
      <c r="G30" s="9">
        <f t="shared" si="5"/>
        <v>0</v>
      </c>
      <c r="H30" s="9">
        <f t="shared" si="6"/>
        <v>0</v>
      </c>
      <c r="I30" s="9">
        <f t="shared" si="7"/>
        <v>0</v>
      </c>
    </row>
    <row r="31" spans="1:9" x14ac:dyDescent="0.25">
      <c r="A31" s="5">
        <v>29</v>
      </c>
      <c r="B31" s="5">
        <v>47121700</v>
      </c>
      <c r="C31" s="6" t="s">
        <v>20</v>
      </c>
      <c r="D31" s="5">
        <v>3</v>
      </c>
      <c r="E31" s="5" t="s">
        <v>9</v>
      </c>
      <c r="F31" s="7"/>
      <c r="G31" s="9">
        <f t="shared" si="5"/>
        <v>0</v>
      </c>
      <c r="H31" s="9">
        <f t="shared" si="6"/>
        <v>0</v>
      </c>
      <c r="I31" s="9">
        <f t="shared" si="7"/>
        <v>0</v>
      </c>
    </row>
    <row r="32" spans="1:9" x14ac:dyDescent="0.25">
      <c r="A32" s="5">
        <v>30</v>
      </c>
      <c r="B32" s="5">
        <v>76101500</v>
      </c>
      <c r="C32" s="6" t="s">
        <v>21</v>
      </c>
      <c r="D32" s="5">
        <v>5</v>
      </c>
      <c r="E32" s="5" t="s">
        <v>78</v>
      </c>
      <c r="F32" s="7"/>
      <c r="G32" s="9">
        <f t="shared" si="5"/>
        <v>0</v>
      </c>
      <c r="H32" s="9">
        <f t="shared" si="6"/>
        <v>0</v>
      </c>
      <c r="I32" s="9">
        <f t="shared" si="7"/>
        <v>0</v>
      </c>
    </row>
    <row r="33" spans="1:9" x14ac:dyDescent="0.25">
      <c r="A33" s="5">
        <v>31</v>
      </c>
      <c r="B33" s="5">
        <v>76101500</v>
      </c>
      <c r="C33" s="6" t="s">
        <v>22</v>
      </c>
      <c r="D33" s="5">
        <v>30</v>
      </c>
      <c r="E33" s="5" t="s">
        <v>78</v>
      </c>
      <c r="F33" s="7"/>
      <c r="G33" s="9">
        <f t="shared" si="5"/>
        <v>0</v>
      </c>
      <c r="H33" s="9">
        <f t="shared" si="6"/>
        <v>0</v>
      </c>
      <c r="I33" s="9">
        <f t="shared" si="7"/>
        <v>0</v>
      </c>
    </row>
    <row r="34" spans="1:9" x14ac:dyDescent="0.25">
      <c r="A34" s="5">
        <v>32</v>
      </c>
      <c r="B34" s="5">
        <v>76101500</v>
      </c>
      <c r="C34" s="6" t="s">
        <v>23</v>
      </c>
      <c r="D34" s="5">
        <v>10</v>
      </c>
      <c r="E34" s="5" t="s">
        <v>78</v>
      </c>
      <c r="F34" s="7"/>
      <c r="G34" s="9">
        <f t="shared" si="5"/>
        <v>0</v>
      </c>
      <c r="H34" s="9">
        <f t="shared" si="6"/>
        <v>0</v>
      </c>
      <c r="I34" s="9">
        <f t="shared" si="7"/>
        <v>0</v>
      </c>
    </row>
    <row r="35" spans="1:9" x14ac:dyDescent="0.25">
      <c r="A35" s="5">
        <v>33</v>
      </c>
      <c r="B35" s="5">
        <v>47121700</v>
      </c>
      <c r="C35" s="6" t="s">
        <v>24</v>
      </c>
      <c r="D35" s="5">
        <v>30</v>
      </c>
      <c r="E35" s="5" t="s">
        <v>9</v>
      </c>
      <c r="F35" s="7"/>
      <c r="G35" s="9">
        <f t="shared" si="5"/>
        <v>0</v>
      </c>
      <c r="H35" s="9">
        <f t="shared" si="6"/>
        <v>0</v>
      </c>
      <c r="I35" s="9">
        <f t="shared" si="7"/>
        <v>0</v>
      </c>
    </row>
    <row r="36" spans="1:9" x14ac:dyDescent="0.25">
      <c r="A36" s="5">
        <v>34</v>
      </c>
      <c r="B36" s="5">
        <v>76101500</v>
      </c>
      <c r="C36" s="6" t="s">
        <v>25</v>
      </c>
      <c r="D36" s="5">
        <v>1</v>
      </c>
      <c r="E36" s="5" t="s">
        <v>9</v>
      </c>
      <c r="F36" s="7"/>
      <c r="G36" s="9">
        <f t="shared" si="5"/>
        <v>0</v>
      </c>
      <c r="H36" s="9">
        <f t="shared" si="6"/>
        <v>0</v>
      </c>
      <c r="I36" s="9">
        <f t="shared" si="7"/>
        <v>0</v>
      </c>
    </row>
    <row r="37" spans="1:9" x14ac:dyDescent="0.25">
      <c r="A37" s="5">
        <v>35</v>
      </c>
      <c r="B37" s="5">
        <v>47131600</v>
      </c>
      <c r="C37" s="6" t="s">
        <v>26</v>
      </c>
      <c r="D37" s="5">
        <v>4</v>
      </c>
      <c r="E37" s="5" t="s">
        <v>9</v>
      </c>
      <c r="F37" s="7"/>
      <c r="G37" s="9">
        <f t="shared" si="5"/>
        <v>0</v>
      </c>
      <c r="H37" s="9">
        <f t="shared" si="6"/>
        <v>0</v>
      </c>
      <c r="I37" s="9">
        <f t="shared" si="7"/>
        <v>0</v>
      </c>
    </row>
    <row r="38" spans="1:9" x14ac:dyDescent="0.25">
      <c r="A38" s="5">
        <v>36</v>
      </c>
      <c r="B38" s="5">
        <v>47131800</v>
      </c>
      <c r="C38" s="6" t="s">
        <v>27</v>
      </c>
      <c r="D38" s="5">
        <v>3</v>
      </c>
      <c r="E38" s="5" t="s">
        <v>79</v>
      </c>
      <c r="F38" s="7"/>
      <c r="G38" s="9">
        <f t="shared" si="5"/>
        <v>0</v>
      </c>
      <c r="H38" s="9">
        <f t="shared" si="6"/>
        <v>0</v>
      </c>
      <c r="I38" s="9">
        <f t="shared" si="7"/>
        <v>0</v>
      </c>
    </row>
    <row r="39" spans="1:9" x14ac:dyDescent="0.25">
      <c r="A39" s="5">
        <v>37</v>
      </c>
      <c r="B39" s="5">
        <v>76101500</v>
      </c>
      <c r="C39" s="6" t="s">
        <v>28</v>
      </c>
      <c r="D39" s="5">
        <v>5</v>
      </c>
      <c r="E39" s="5" t="s">
        <v>9</v>
      </c>
      <c r="F39" s="7"/>
      <c r="G39" s="9">
        <f t="shared" si="5"/>
        <v>0</v>
      </c>
      <c r="H39" s="9">
        <f t="shared" si="6"/>
        <v>0</v>
      </c>
      <c r="I39" s="9">
        <f t="shared" si="7"/>
        <v>0</v>
      </c>
    </row>
    <row r="40" spans="1:9" x14ac:dyDescent="0.25">
      <c r="A40" s="5">
        <v>38</v>
      </c>
      <c r="B40" s="5">
        <v>47131600</v>
      </c>
      <c r="C40" s="6" t="s">
        <v>29</v>
      </c>
      <c r="D40" s="5">
        <v>5</v>
      </c>
      <c r="E40" s="5" t="s">
        <v>9</v>
      </c>
      <c r="F40" s="7"/>
      <c r="G40" s="9">
        <f t="shared" si="5"/>
        <v>0</v>
      </c>
      <c r="H40" s="9">
        <f t="shared" si="6"/>
        <v>0</v>
      </c>
      <c r="I40" s="9">
        <f t="shared" si="7"/>
        <v>0</v>
      </c>
    </row>
    <row r="41" spans="1:9" x14ac:dyDescent="0.25">
      <c r="A41" s="5">
        <v>39</v>
      </c>
      <c r="B41" s="5">
        <v>47131600</v>
      </c>
      <c r="C41" s="6" t="s">
        <v>30</v>
      </c>
      <c r="D41" s="5">
        <v>25</v>
      </c>
      <c r="E41" s="5" t="s">
        <v>9</v>
      </c>
      <c r="F41" s="7"/>
      <c r="G41" s="9">
        <f t="shared" si="5"/>
        <v>0</v>
      </c>
      <c r="H41" s="9">
        <f t="shared" si="6"/>
        <v>0</v>
      </c>
      <c r="I41" s="9">
        <f t="shared" si="7"/>
        <v>0</v>
      </c>
    </row>
    <row r="42" spans="1:9" x14ac:dyDescent="0.25">
      <c r="A42" s="5">
        <v>40</v>
      </c>
      <c r="B42" s="5">
        <v>47131600</v>
      </c>
      <c r="C42" s="6" t="s">
        <v>31</v>
      </c>
      <c r="D42" s="5">
        <v>15</v>
      </c>
      <c r="E42" s="5" t="s">
        <v>9</v>
      </c>
      <c r="F42" s="7"/>
      <c r="G42" s="9">
        <f t="shared" si="5"/>
        <v>0</v>
      </c>
      <c r="H42" s="9">
        <f t="shared" si="6"/>
        <v>0</v>
      </c>
      <c r="I42" s="9">
        <f t="shared" si="7"/>
        <v>0</v>
      </c>
    </row>
    <row r="43" spans="1:9" x14ac:dyDescent="0.25">
      <c r="A43" s="5">
        <v>41</v>
      </c>
      <c r="B43" s="5">
        <v>47131600</v>
      </c>
      <c r="C43" s="6" t="s">
        <v>32</v>
      </c>
      <c r="D43" s="5">
        <v>4</v>
      </c>
      <c r="E43" s="5" t="s">
        <v>9</v>
      </c>
      <c r="F43" s="7"/>
      <c r="G43" s="9">
        <f t="shared" si="5"/>
        <v>0</v>
      </c>
      <c r="H43" s="9">
        <f t="shared" si="6"/>
        <v>0</v>
      </c>
      <c r="I43" s="9">
        <f t="shared" si="7"/>
        <v>0</v>
      </c>
    </row>
    <row r="44" spans="1:9" x14ac:dyDescent="0.25">
      <c r="A44" s="5">
        <v>42</v>
      </c>
      <c r="B44" s="5">
        <v>47131600</v>
      </c>
      <c r="C44" s="6" t="s">
        <v>33</v>
      </c>
      <c r="D44" s="5">
        <v>50</v>
      </c>
      <c r="E44" s="5" t="s">
        <v>9</v>
      </c>
      <c r="F44" s="7"/>
      <c r="G44" s="9">
        <f t="shared" si="5"/>
        <v>0</v>
      </c>
      <c r="H44" s="9">
        <f t="shared" si="6"/>
        <v>0</v>
      </c>
      <c r="I44" s="9">
        <f t="shared" si="7"/>
        <v>0</v>
      </c>
    </row>
    <row r="45" spans="1:9" ht="25.5" x14ac:dyDescent="0.25">
      <c r="A45" s="5">
        <v>43</v>
      </c>
      <c r="B45" s="5">
        <v>47131500</v>
      </c>
      <c r="C45" s="6" t="s">
        <v>100</v>
      </c>
      <c r="D45" s="5">
        <v>70</v>
      </c>
      <c r="E45" s="5" t="s">
        <v>9</v>
      </c>
      <c r="F45" s="7"/>
      <c r="G45" s="9">
        <f t="shared" si="5"/>
        <v>0</v>
      </c>
      <c r="H45" s="9">
        <f t="shared" si="6"/>
        <v>0</v>
      </c>
      <c r="I45" s="9">
        <f t="shared" si="7"/>
        <v>0</v>
      </c>
    </row>
    <row r="46" spans="1:9" ht="25.5" x14ac:dyDescent="0.25">
      <c r="A46" s="5">
        <v>44</v>
      </c>
      <c r="B46" s="5">
        <v>76101500</v>
      </c>
      <c r="C46" s="6" t="s">
        <v>99</v>
      </c>
      <c r="D46" s="5">
        <v>50</v>
      </c>
      <c r="E46" s="5" t="s">
        <v>9</v>
      </c>
      <c r="F46" s="7"/>
      <c r="G46" s="9">
        <f t="shared" si="5"/>
        <v>0</v>
      </c>
      <c r="H46" s="9">
        <f t="shared" si="6"/>
        <v>0</v>
      </c>
      <c r="I46" s="9">
        <f t="shared" si="7"/>
        <v>0</v>
      </c>
    </row>
    <row r="47" spans="1:9" x14ac:dyDescent="0.25">
      <c r="A47" s="5">
        <v>45</v>
      </c>
      <c r="B47" s="5" t="s">
        <v>103</v>
      </c>
      <c r="C47" s="6" t="s">
        <v>34</v>
      </c>
      <c r="D47" s="5">
        <v>5</v>
      </c>
      <c r="E47" s="5" t="s">
        <v>9</v>
      </c>
      <c r="F47" s="7"/>
      <c r="G47" s="9">
        <f t="shared" si="5"/>
        <v>0</v>
      </c>
      <c r="H47" s="9">
        <f t="shared" si="6"/>
        <v>0</v>
      </c>
      <c r="I47" s="9">
        <f t="shared" si="7"/>
        <v>0</v>
      </c>
    </row>
    <row r="48" spans="1:9" x14ac:dyDescent="0.25">
      <c r="A48" s="5">
        <v>46</v>
      </c>
      <c r="B48" s="5" t="s">
        <v>103</v>
      </c>
      <c r="C48" s="6" t="s">
        <v>35</v>
      </c>
      <c r="D48" s="5">
        <v>9</v>
      </c>
      <c r="E48" s="5" t="s">
        <v>8</v>
      </c>
      <c r="F48" s="7"/>
      <c r="G48" s="9">
        <f t="shared" si="5"/>
        <v>0</v>
      </c>
      <c r="H48" s="9">
        <f t="shared" si="6"/>
        <v>0</v>
      </c>
      <c r="I48" s="9">
        <f t="shared" si="7"/>
        <v>0</v>
      </c>
    </row>
    <row r="49" spans="1:9" x14ac:dyDescent="0.25">
      <c r="A49" s="5">
        <v>47</v>
      </c>
      <c r="B49" s="5" t="s">
        <v>103</v>
      </c>
      <c r="C49" s="6" t="s">
        <v>36</v>
      </c>
      <c r="D49" s="5">
        <v>9</v>
      </c>
      <c r="E49" s="5" t="s">
        <v>9</v>
      </c>
      <c r="F49" s="7"/>
      <c r="G49" s="9">
        <f t="shared" si="5"/>
        <v>0</v>
      </c>
      <c r="H49" s="9">
        <f t="shared" si="6"/>
        <v>0</v>
      </c>
      <c r="I49" s="9">
        <f t="shared" si="7"/>
        <v>0</v>
      </c>
    </row>
    <row r="50" spans="1:9" x14ac:dyDescent="0.25">
      <c r="A50" s="5">
        <v>48</v>
      </c>
      <c r="B50" s="5" t="s">
        <v>103</v>
      </c>
      <c r="C50" s="6" t="s">
        <v>37</v>
      </c>
      <c r="D50" s="5">
        <v>1</v>
      </c>
      <c r="E50" s="5" t="s">
        <v>9</v>
      </c>
      <c r="F50" s="7"/>
      <c r="G50" s="9">
        <f t="shared" si="5"/>
        <v>0</v>
      </c>
      <c r="H50" s="9">
        <f t="shared" si="6"/>
        <v>0</v>
      </c>
      <c r="I50" s="9">
        <f t="shared" si="7"/>
        <v>0</v>
      </c>
    </row>
    <row r="51" spans="1:9" x14ac:dyDescent="0.25">
      <c r="A51" s="5">
        <v>49</v>
      </c>
      <c r="B51" s="5" t="s">
        <v>103</v>
      </c>
      <c r="C51" s="6" t="s">
        <v>88</v>
      </c>
      <c r="D51" s="5">
        <v>1</v>
      </c>
      <c r="E51" s="5" t="s">
        <v>9</v>
      </c>
      <c r="F51" s="7"/>
      <c r="G51" s="9">
        <f t="shared" si="5"/>
        <v>0</v>
      </c>
      <c r="H51" s="9">
        <f t="shared" si="6"/>
        <v>0</v>
      </c>
      <c r="I51" s="9">
        <f t="shared" si="7"/>
        <v>0</v>
      </c>
    </row>
    <row r="52" spans="1:9" x14ac:dyDescent="0.25">
      <c r="A52" s="5">
        <v>50</v>
      </c>
      <c r="B52" s="5" t="s">
        <v>103</v>
      </c>
      <c r="C52" s="6" t="s">
        <v>38</v>
      </c>
      <c r="D52" s="5">
        <v>150</v>
      </c>
      <c r="E52" s="5" t="s">
        <v>9</v>
      </c>
      <c r="F52" s="7"/>
      <c r="G52" s="9">
        <f t="shared" si="5"/>
        <v>0</v>
      </c>
      <c r="H52" s="9">
        <f t="shared" si="6"/>
        <v>0</v>
      </c>
      <c r="I52" s="9">
        <f t="shared" si="7"/>
        <v>0</v>
      </c>
    </row>
    <row r="53" spans="1:9" x14ac:dyDescent="0.25">
      <c r="A53" s="5">
        <v>51</v>
      </c>
      <c r="B53" s="5">
        <v>46181504</v>
      </c>
      <c r="C53" s="6" t="s">
        <v>39</v>
      </c>
      <c r="D53" s="5">
        <v>75</v>
      </c>
      <c r="E53" s="5" t="s">
        <v>80</v>
      </c>
      <c r="F53" s="7"/>
      <c r="G53" s="9">
        <f t="shared" si="5"/>
        <v>0</v>
      </c>
      <c r="H53" s="9">
        <f t="shared" si="6"/>
        <v>0</v>
      </c>
      <c r="I53" s="9">
        <f t="shared" si="7"/>
        <v>0</v>
      </c>
    </row>
    <row r="54" spans="1:9" x14ac:dyDescent="0.25">
      <c r="A54" s="5">
        <v>52</v>
      </c>
      <c r="B54" s="5">
        <v>46181504</v>
      </c>
      <c r="C54" s="6" t="s">
        <v>40</v>
      </c>
      <c r="D54" s="5">
        <v>75</v>
      </c>
      <c r="E54" s="5" t="s">
        <v>80</v>
      </c>
      <c r="F54" s="7"/>
      <c r="G54" s="9">
        <f t="shared" si="5"/>
        <v>0</v>
      </c>
      <c r="H54" s="9">
        <f t="shared" si="6"/>
        <v>0</v>
      </c>
      <c r="I54" s="9">
        <f t="shared" si="7"/>
        <v>0</v>
      </c>
    </row>
    <row r="55" spans="1:9" x14ac:dyDescent="0.25">
      <c r="A55" s="5">
        <v>53</v>
      </c>
      <c r="B55" s="5">
        <v>46181504</v>
      </c>
      <c r="C55" s="6" t="s">
        <v>41</v>
      </c>
      <c r="D55" s="5">
        <v>75</v>
      </c>
      <c r="E55" s="5" t="s">
        <v>80</v>
      </c>
      <c r="F55" s="7"/>
      <c r="G55" s="9">
        <f t="shared" si="5"/>
        <v>0</v>
      </c>
      <c r="H55" s="9">
        <f t="shared" si="6"/>
        <v>0</v>
      </c>
      <c r="I55" s="9">
        <f t="shared" si="7"/>
        <v>0</v>
      </c>
    </row>
    <row r="56" spans="1:9" x14ac:dyDescent="0.25">
      <c r="A56" s="5">
        <v>54</v>
      </c>
      <c r="B56" s="5" t="s">
        <v>104</v>
      </c>
      <c r="C56" s="6" t="s">
        <v>42</v>
      </c>
      <c r="D56" s="5">
        <v>70</v>
      </c>
      <c r="E56" s="5" t="s">
        <v>9</v>
      </c>
      <c r="F56" s="7"/>
      <c r="G56" s="9">
        <f t="shared" si="5"/>
        <v>0</v>
      </c>
      <c r="H56" s="9">
        <f t="shared" si="6"/>
        <v>0</v>
      </c>
      <c r="I56" s="9">
        <f t="shared" si="7"/>
        <v>0</v>
      </c>
    </row>
    <row r="57" spans="1:9" x14ac:dyDescent="0.25">
      <c r="A57" s="5">
        <v>55</v>
      </c>
      <c r="B57" s="5" t="s">
        <v>104</v>
      </c>
      <c r="C57" s="6" t="s">
        <v>43</v>
      </c>
      <c r="D57" s="5">
        <v>70</v>
      </c>
      <c r="E57" s="5" t="s">
        <v>9</v>
      </c>
      <c r="F57" s="7"/>
      <c r="G57" s="9">
        <f t="shared" si="5"/>
        <v>0</v>
      </c>
      <c r="H57" s="9">
        <f t="shared" si="6"/>
        <v>0</v>
      </c>
      <c r="I57" s="9">
        <f t="shared" si="7"/>
        <v>0</v>
      </c>
    </row>
    <row r="58" spans="1:9" x14ac:dyDescent="0.25">
      <c r="A58" s="5">
        <v>56</v>
      </c>
      <c r="B58" s="5" t="s">
        <v>105</v>
      </c>
      <c r="C58" s="6" t="s">
        <v>44</v>
      </c>
      <c r="D58" s="5">
        <v>74</v>
      </c>
      <c r="E58" s="5" t="s">
        <v>81</v>
      </c>
      <c r="F58" s="7"/>
      <c r="G58" s="9">
        <f t="shared" si="5"/>
        <v>0</v>
      </c>
      <c r="H58" s="9">
        <f t="shared" si="6"/>
        <v>0</v>
      </c>
      <c r="I58" s="9">
        <f t="shared" si="7"/>
        <v>0</v>
      </c>
    </row>
    <row r="59" spans="1:9" x14ac:dyDescent="0.25">
      <c r="A59" s="5">
        <v>57</v>
      </c>
      <c r="B59" s="5" t="s">
        <v>105</v>
      </c>
      <c r="C59" s="6" t="s">
        <v>45</v>
      </c>
      <c r="D59" s="5">
        <v>100</v>
      </c>
      <c r="E59" s="5" t="s">
        <v>9</v>
      </c>
      <c r="F59" s="7"/>
      <c r="G59" s="9">
        <f t="shared" si="5"/>
        <v>0</v>
      </c>
      <c r="H59" s="9">
        <f t="shared" si="6"/>
        <v>0</v>
      </c>
      <c r="I59" s="9">
        <f t="shared" si="7"/>
        <v>0</v>
      </c>
    </row>
    <row r="60" spans="1:9" x14ac:dyDescent="0.25">
      <c r="A60" s="5">
        <v>58</v>
      </c>
      <c r="B60" s="5" t="s">
        <v>106</v>
      </c>
      <c r="C60" s="6" t="s">
        <v>46</v>
      </c>
      <c r="D60" s="5">
        <v>10</v>
      </c>
      <c r="E60" s="5" t="s">
        <v>9</v>
      </c>
      <c r="F60" s="7"/>
      <c r="G60" s="9">
        <f t="shared" si="5"/>
        <v>0</v>
      </c>
      <c r="H60" s="9">
        <f t="shared" si="6"/>
        <v>0</v>
      </c>
      <c r="I60" s="9">
        <f t="shared" si="7"/>
        <v>0</v>
      </c>
    </row>
    <row r="61" spans="1:9" x14ac:dyDescent="0.25">
      <c r="A61" s="5">
        <v>59</v>
      </c>
      <c r="B61" s="5" t="s">
        <v>106</v>
      </c>
      <c r="C61" s="6" t="s">
        <v>47</v>
      </c>
      <c r="D61" s="5">
        <v>100</v>
      </c>
      <c r="E61" s="5" t="s">
        <v>80</v>
      </c>
      <c r="F61" s="7"/>
      <c r="G61" s="9">
        <f t="shared" si="5"/>
        <v>0</v>
      </c>
      <c r="H61" s="9">
        <f t="shared" si="6"/>
        <v>0</v>
      </c>
      <c r="I61" s="9">
        <f t="shared" si="7"/>
        <v>0</v>
      </c>
    </row>
    <row r="62" spans="1:9" x14ac:dyDescent="0.25">
      <c r="A62" s="5">
        <v>60</v>
      </c>
      <c r="B62" s="5">
        <v>46181500</v>
      </c>
      <c r="C62" s="6" t="s">
        <v>48</v>
      </c>
      <c r="D62" s="5">
        <v>100</v>
      </c>
      <c r="E62" s="5" t="s">
        <v>9</v>
      </c>
      <c r="F62" s="7"/>
      <c r="G62" s="9">
        <f t="shared" si="5"/>
        <v>0</v>
      </c>
      <c r="H62" s="9">
        <f t="shared" si="6"/>
        <v>0</v>
      </c>
      <c r="I62" s="9">
        <f t="shared" si="7"/>
        <v>0</v>
      </c>
    </row>
    <row r="63" spans="1:9" x14ac:dyDescent="0.25">
      <c r="A63" s="5">
        <v>61</v>
      </c>
      <c r="B63" s="5" t="s">
        <v>106</v>
      </c>
      <c r="C63" s="6" t="s">
        <v>49</v>
      </c>
      <c r="D63" s="5">
        <v>100</v>
      </c>
      <c r="E63" s="5" t="s">
        <v>8</v>
      </c>
      <c r="F63" s="7"/>
      <c r="G63" s="9">
        <f t="shared" si="5"/>
        <v>0</v>
      </c>
      <c r="H63" s="9">
        <f t="shared" si="6"/>
        <v>0</v>
      </c>
      <c r="I63" s="9">
        <f t="shared" si="7"/>
        <v>0</v>
      </c>
    </row>
    <row r="64" spans="1:9" x14ac:dyDescent="0.25">
      <c r="A64" s="5">
        <v>62</v>
      </c>
      <c r="B64" s="5">
        <v>46181504</v>
      </c>
      <c r="C64" s="6" t="s">
        <v>50</v>
      </c>
      <c r="D64" s="5">
        <v>6</v>
      </c>
      <c r="E64" s="5" t="s">
        <v>81</v>
      </c>
      <c r="F64" s="7"/>
      <c r="G64" s="9">
        <f t="shared" si="5"/>
        <v>0</v>
      </c>
      <c r="H64" s="9">
        <f t="shared" si="6"/>
        <v>0</v>
      </c>
      <c r="I64" s="9">
        <f t="shared" si="7"/>
        <v>0</v>
      </c>
    </row>
    <row r="65" spans="1:9" x14ac:dyDescent="0.25">
      <c r="A65" s="5">
        <v>63</v>
      </c>
      <c r="B65" s="5" t="s">
        <v>103</v>
      </c>
      <c r="C65" s="6" t="s">
        <v>51</v>
      </c>
      <c r="D65" s="5">
        <v>50</v>
      </c>
      <c r="E65" s="5" t="s">
        <v>9</v>
      </c>
      <c r="F65" s="7"/>
      <c r="G65" s="9">
        <f t="shared" si="5"/>
        <v>0</v>
      </c>
      <c r="H65" s="9">
        <f t="shared" si="6"/>
        <v>0</v>
      </c>
      <c r="I65" s="9">
        <f t="shared" si="7"/>
        <v>0</v>
      </c>
    </row>
    <row r="66" spans="1:9" x14ac:dyDescent="0.25">
      <c r="A66" s="5">
        <v>64</v>
      </c>
      <c r="B66" s="5">
        <v>47131800</v>
      </c>
      <c r="C66" s="6" t="s">
        <v>93</v>
      </c>
      <c r="D66" s="5">
        <v>1</v>
      </c>
      <c r="E66" s="5" t="s">
        <v>79</v>
      </c>
      <c r="F66" s="7"/>
      <c r="G66" s="9">
        <f t="shared" si="5"/>
        <v>0</v>
      </c>
      <c r="H66" s="9">
        <f t="shared" si="6"/>
        <v>0</v>
      </c>
      <c r="I66" s="9">
        <f t="shared" si="7"/>
        <v>0</v>
      </c>
    </row>
    <row r="67" spans="1:9" x14ac:dyDescent="0.25">
      <c r="A67" s="5">
        <v>65</v>
      </c>
      <c r="B67" s="5" t="s">
        <v>103</v>
      </c>
      <c r="C67" s="6" t="s">
        <v>94</v>
      </c>
      <c r="D67" s="5">
        <v>30</v>
      </c>
      <c r="E67" s="5" t="s">
        <v>9</v>
      </c>
      <c r="F67" s="7"/>
      <c r="G67" s="9">
        <f t="shared" si="5"/>
        <v>0</v>
      </c>
      <c r="H67" s="9">
        <f t="shared" si="6"/>
        <v>0</v>
      </c>
      <c r="I67" s="9">
        <f t="shared" si="7"/>
        <v>0</v>
      </c>
    </row>
    <row r="68" spans="1:9" x14ac:dyDescent="0.25">
      <c r="A68" s="5">
        <v>66</v>
      </c>
      <c r="B68" s="5">
        <v>47131500</v>
      </c>
      <c r="C68" s="6" t="s">
        <v>52</v>
      </c>
      <c r="D68" s="5">
        <v>2</v>
      </c>
      <c r="E68" s="5" t="s">
        <v>9</v>
      </c>
      <c r="F68" s="7"/>
      <c r="G68" s="9">
        <f t="shared" si="5"/>
        <v>0</v>
      </c>
      <c r="H68" s="9">
        <f t="shared" si="6"/>
        <v>0</v>
      </c>
      <c r="I68" s="9">
        <f t="shared" si="7"/>
        <v>0</v>
      </c>
    </row>
    <row r="69" spans="1:9" x14ac:dyDescent="0.25">
      <c r="A69" s="5">
        <v>67</v>
      </c>
      <c r="B69" s="5" t="s">
        <v>103</v>
      </c>
      <c r="C69" s="6" t="s">
        <v>53</v>
      </c>
      <c r="D69" s="5">
        <v>2</v>
      </c>
      <c r="E69" s="5" t="s">
        <v>9</v>
      </c>
      <c r="F69" s="7"/>
      <c r="G69" s="9">
        <f t="shared" si="5"/>
        <v>0</v>
      </c>
      <c r="H69" s="9">
        <f t="shared" si="6"/>
        <v>0</v>
      </c>
      <c r="I69" s="9">
        <f t="shared" si="7"/>
        <v>0</v>
      </c>
    </row>
    <row r="70" spans="1:9" x14ac:dyDescent="0.25">
      <c r="A70" s="5">
        <v>68</v>
      </c>
      <c r="B70" s="5" t="s">
        <v>104</v>
      </c>
      <c r="C70" s="6" t="s">
        <v>54</v>
      </c>
      <c r="D70" s="5">
        <v>1</v>
      </c>
      <c r="E70" s="5" t="s">
        <v>9</v>
      </c>
      <c r="F70" s="7"/>
      <c r="G70" s="9">
        <f t="shared" si="5"/>
        <v>0</v>
      </c>
      <c r="H70" s="9">
        <f t="shared" si="6"/>
        <v>0</v>
      </c>
      <c r="I70" s="9">
        <f t="shared" si="7"/>
        <v>0</v>
      </c>
    </row>
    <row r="71" spans="1:9" x14ac:dyDescent="0.25">
      <c r="A71" s="5">
        <v>69</v>
      </c>
      <c r="B71" s="5" t="s">
        <v>103</v>
      </c>
      <c r="C71" s="6" t="s">
        <v>55</v>
      </c>
      <c r="D71" s="5">
        <v>1</v>
      </c>
      <c r="E71" s="5" t="s">
        <v>9</v>
      </c>
      <c r="F71" s="7"/>
      <c r="G71" s="9">
        <f t="shared" si="5"/>
        <v>0</v>
      </c>
      <c r="H71" s="9">
        <f t="shared" si="6"/>
        <v>0</v>
      </c>
      <c r="I71" s="9">
        <f t="shared" si="7"/>
        <v>0</v>
      </c>
    </row>
    <row r="72" spans="1:9" ht="38.25" x14ac:dyDescent="0.25">
      <c r="A72" s="5">
        <v>70</v>
      </c>
      <c r="B72" s="5">
        <v>76101500</v>
      </c>
      <c r="C72" s="6" t="s">
        <v>56</v>
      </c>
      <c r="D72" s="5">
        <v>1</v>
      </c>
      <c r="E72" s="5" t="s">
        <v>82</v>
      </c>
      <c r="F72" s="7"/>
      <c r="G72" s="9">
        <f t="shared" si="5"/>
        <v>0</v>
      </c>
      <c r="H72" s="9">
        <f t="shared" si="6"/>
        <v>0</v>
      </c>
      <c r="I72" s="9">
        <f t="shared" si="7"/>
        <v>0</v>
      </c>
    </row>
    <row r="73" spans="1:9" ht="25.5" x14ac:dyDescent="0.25">
      <c r="A73" s="5">
        <v>71</v>
      </c>
      <c r="B73" s="5">
        <v>76101500</v>
      </c>
      <c r="C73" s="6" t="s">
        <v>57</v>
      </c>
      <c r="D73" s="5">
        <v>65</v>
      </c>
      <c r="E73" s="5" t="s">
        <v>83</v>
      </c>
      <c r="F73" s="7"/>
      <c r="G73" s="9">
        <f t="shared" si="5"/>
        <v>0</v>
      </c>
      <c r="H73" s="9">
        <f t="shared" si="6"/>
        <v>0</v>
      </c>
      <c r="I73" s="9">
        <f t="shared" si="7"/>
        <v>0</v>
      </c>
    </row>
    <row r="74" spans="1:9" x14ac:dyDescent="0.25">
      <c r="A74" s="5">
        <v>72</v>
      </c>
      <c r="B74" s="5">
        <v>76101500</v>
      </c>
      <c r="C74" s="6" t="s">
        <v>77</v>
      </c>
      <c r="D74" s="5">
        <v>1</v>
      </c>
      <c r="E74" s="5" t="s">
        <v>9</v>
      </c>
      <c r="F74" s="7"/>
      <c r="G74" s="9">
        <f t="shared" si="5"/>
        <v>0</v>
      </c>
      <c r="H74" s="9">
        <f t="shared" si="6"/>
        <v>0</v>
      </c>
      <c r="I74" s="9">
        <f t="shared" si="7"/>
        <v>0</v>
      </c>
    </row>
    <row r="75" spans="1:9" x14ac:dyDescent="0.25">
      <c r="A75" s="5">
        <v>73</v>
      </c>
      <c r="B75" s="5">
        <v>76101500</v>
      </c>
      <c r="C75" s="6" t="s">
        <v>58</v>
      </c>
      <c r="D75" s="5">
        <v>10</v>
      </c>
      <c r="E75" s="5" t="s">
        <v>78</v>
      </c>
      <c r="F75" s="7"/>
      <c r="G75" s="9">
        <f t="shared" ref="G75:G84" si="8">+F75*0.19</f>
        <v>0</v>
      </c>
      <c r="H75" s="9">
        <f t="shared" ref="H75:H84" si="9">+G75+F75</f>
        <v>0</v>
      </c>
      <c r="I75" s="9">
        <f t="shared" ref="I75:I84" si="10">+H75*D75</f>
        <v>0</v>
      </c>
    </row>
    <row r="76" spans="1:9" x14ac:dyDescent="0.25">
      <c r="A76" s="5">
        <v>74</v>
      </c>
      <c r="B76" s="5">
        <v>47121700</v>
      </c>
      <c r="C76" s="6" t="s">
        <v>59</v>
      </c>
      <c r="D76" s="5">
        <v>10</v>
      </c>
      <c r="E76" s="5" t="s">
        <v>9</v>
      </c>
      <c r="F76" s="7"/>
      <c r="G76" s="9">
        <f t="shared" si="8"/>
        <v>0</v>
      </c>
      <c r="H76" s="9">
        <f t="shared" si="9"/>
        <v>0</v>
      </c>
      <c r="I76" s="9">
        <f t="shared" si="10"/>
        <v>0</v>
      </c>
    </row>
    <row r="77" spans="1:9" x14ac:dyDescent="0.25">
      <c r="A77" s="5">
        <v>75</v>
      </c>
      <c r="B77" s="5">
        <v>46181500</v>
      </c>
      <c r="C77" s="6" t="s">
        <v>95</v>
      </c>
      <c r="D77" s="5">
        <v>4</v>
      </c>
      <c r="E77" s="5" t="s">
        <v>80</v>
      </c>
      <c r="F77" s="7"/>
      <c r="G77" s="9">
        <f t="shared" si="8"/>
        <v>0</v>
      </c>
      <c r="H77" s="9">
        <f t="shared" si="9"/>
        <v>0</v>
      </c>
      <c r="I77" s="9">
        <f t="shared" si="10"/>
        <v>0</v>
      </c>
    </row>
    <row r="78" spans="1:9" x14ac:dyDescent="0.25">
      <c r="A78" s="5">
        <v>76</v>
      </c>
      <c r="B78" s="5">
        <v>76101500</v>
      </c>
      <c r="C78" s="6" t="s">
        <v>96</v>
      </c>
      <c r="D78" s="5">
        <v>1</v>
      </c>
      <c r="E78" s="5" t="s">
        <v>84</v>
      </c>
      <c r="F78" s="7"/>
      <c r="G78" s="9">
        <f t="shared" si="8"/>
        <v>0</v>
      </c>
      <c r="H78" s="9">
        <f t="shared" si="9"/>
        <v>0</v>
      </c>
      <c r="I78" s="9">
        <f t="shared" si="10"/>
        <v>0</v>
      </c>
    </row>
    <row r="79" spans="1:9" x14ac:dyDescent="0.25">
      <c r="A79" s="5">
        <v>77</v>
      </c>
      <c r="B79" s="5">
        <v>76101500</v>
      </c>
      <c r="C79" s="6" t="s">
        <v>97</v>
      </c>
      <c r="D79" s="5">
        <v>2</v>
      </c>
      <c r="E79" s="5" t="s">
        <v>85</v>
      </c>
      <c r="F79" s="7"/>
      <c r="G79" s="9">
        <f t="shared" si="8"/>
        <v>0</v>
      </c>
      <c r="H79" s="9">
        <f t="shared" si="9"/>
        <v>0</v>
      </c>
      <c r="I79" s="9">
        <f t="shared" si="10"/>
        <v>0</v>
      </c>
    </row>
    <row r="80" spans="1:9" x14ac:dyDescent="0.25">
      <c r="A80" s="5">
        <v>78</v>
      </c>
      <c r="B80" s="5">
        <v>76101500</v>
      </c>
      <c r="C80" s="6" t="s">
        <v>98</v>
      </c>
      <c r="D80" s="5">
        <v>1</v>
      </c>
      <c r="E80" s="5" t="s">
        <v>86</v>
      </c>
      <c r="F80" s="7"/>
      <c r="G80" s="9">
        <f t="shared" si="8"/>
        <v>0</v>
      </c>
      <c r="H80" s="9">
        <f t="shared" si="9"/>
        <v>0</v>
      </c>
      <c r="I80" s="9">
        <f t="shared" si="10"/>
        <v>0</v>
      </c>
    </row>
    <row r="81" spans="1:9" x14ac:dyDescent="0.25">
      <c r="A81" s="5">
        <v>79</v>
      </c>
      <c r="B81" s="5">
        <v>76101500</v>
      </c>
      <c r="C81" s="6" t="s">
        <v>60</v>
      </c>
      <c r="D81" s="5">
        <v>6</v>
      </c>
      <c r="E81" s="5" t="s">
        <v>78</v>
      </c>
      <c r="F81" s="7"/>
      <c r="G81" s="9">
        <f t="shared" si="8"/>
        <v>0</v>
      </c>
      <c r="H81" s="9">
        <f t="shared" si="9"/>
        <v>0</v>
      </c>
      <c r="I81" s="9">
        <f t="shared" si="10"/>
        <v>0</v>
      </c>
    </row>
    <row r="82" spans="1:9" x14ac:dyDescent="0.25">
      <c r="A82" s="5">
        <v>80</v>
      </c>
      <c r="B82" s="5">
        <v>76101500</v>
      </c>
      <c r="C82" s="6" t="s">
        <v>61</v>
      </c>
      <c r="D82" s="5">
        <v>6</v>
      </c>
      <c r="E82" s="5" t="s">
        <v>78</v>
      </c>
      <c r="F82" s="7"/>
      <c r="G82" s="9">
        <f t="shared" si="8"/>
        <v>0</v>
      </c>
      <c r="H82" s="9">
        <f t="shared" si="9"/>
        <v>0</v>
      </c>
      <c r="I82" s="9">
        <f t="shared" si="10"/>
        <v>0</v>
      </c>
    </row>
    <row r="83" spans="1:9" ht="25.5" x14ac:dyDescent="0.25">
      <c r="A83" s="5">
        <v>81</v>
      </c>
      <c r="B83" s="5">
        <v>70111500</v>
      </c>
      <c r="C83" s="6" t="s">
        <v>62</v>
      </c>
      <c r="D83" s="5">
        <v>1</v>
      </c>
      <c r="E83" s="5" t="s">
        <v>87</v>
      </c>
      <c r="F83" s="7"/>
      <c r="G83" s="9">
        <f t="shared" si="8"/>
        <v>0</v>
      </c>
      <c r="H83" s="9">
        <f t="shared" si="9"/>
        <v>0</v>
      </c>
      <c r="I83" s="9">
        <f t="shared" si="10"/>
        <v>0</v>
      </c>
    </row>
    <row r="84" spans="1:9" x14ac:dyDescent="0.25">
      <c r="A84" s="5">
        <v>82</v>
      </c>
      <c r="B84" s="5">
        <v>70141600</v>
      </c>
      <c r="C84" s="6" t="s">
        <v>63</v>
      </c>
      <c r="D84" s="5">
        <v>1</v>
      </c>
      <c r="E84" s="5" t="s">
        <v>87</v>
      </c>
      <c r="F84" s="7"/>
      <c r="G84" s="9">
        <f t="shared" si="8"/>
        <v>0</v>
      </c>
      <c r="H84" s="9">
        <f t="shared" si="9"/>
        <v>0</v>
      </c>
      <c r="I84" s="9">
        <f t="shared" si="10"/>
        <v>0</v>
      </c>
    </row>
    <row r="85" spans="1:9" x14ac:dyDescent="0.25">
      <c r="A85" s="11"/>
      <c r="B85" s="11"/>
      <c r="C85" s="11"/>
      <c r="D85" s="11"/>
      <c r="E85" s="11"/>
      <c r="F85" s="12"/>
      <c r="G85" s="12"/>
      <c r="H85" s="12"/>
      <c r="I85" s="8">
        <f>SUM(I3:I84)</f>
        <v>0</v>
      </c>
    </row>
  </sheetData>
  <mergeCells count="2">
    <mergeCell ref="A85:H85"/>
    <mergeCell ref="A1:I1"/>
  </mergeCells>
  <phoneticPr fontId="7" type="noConversion"/>
  <pageMargins left="0.7" right="0.7" top="0.75" bottom="0.75" header="0.3" footer="0.3"/>
  <pageSetup orientation="portrait" r:id="rId1"/>
  <ignoredErrors>
    <ignoredError sqref="G3:I84 I8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SIP-021-2023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EDUARDO ENRIQUE NOGUERA PEREZ</cp:lastModifiedBy>
  <dcterms:created xsi:type="dcterms:W3CDTF">2022-09-07T16:38:16Z</dcterms:created>
  <dcterms:modified xsi:type="dcterms:W3CDTF">2023-01-26T16:14:54Z</dcterms:modified>
</cp:coreProperties>
</file>