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DUARDO NOGUERA\12. COMPRA DE EQUIPOS DE COMPUTO\"/>
    </mc:Choice>
  </mc:AlternateContent>
  <bookViews>
    <workbookView xWindow="0" yWindow="0" windowWidth="20490" windowHeight="7755"/>
  </bookViews>
  <sheets>
    <sheet name="SIP-116-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 s="1"/>
  <c r="H4" i="1" s="1"/>
  <c r="F5" i="1"/>
  <c r="G5" i="1"/>
  <c r="H5" i="1"/>
  <c r="F6" i="1"/>
  <c r="G6" i="1" s="1"/>
  <c r="H6" i="1" s="1"/>
  <c r="F7" i="1"/>
  <c r="G7" i="1" s="1"/>
  <c r="H7" i="1" s="1"/>
  <c r="F8" i="1"/>
  <c r="G8" i="1"/>
  <c r="H8" i="1"/>
  <c r="F9" i="1"/>
  <c r="G9" i="1"/>
  <c r="H9" i="1" s="1"/>
  <c r="F10" i="1"/>
  <c r="G10" i="1" s="1"/>
  <c r="H10" i="1" s="1"/>
  <c r="F11" i="1"/>
  <c r="G11" i="1"/>
  <c r="H11" i="1" s="1"/>
  <c r="F12" i="1"/>
  <c r="G12" i="1" s="1"/>
  <c r="H12" i="1" s="1"/>
  <c r="F13" i="1"/>
  <c r="G13" i="1"/>
  <c r="H13" i="1"/>
  <c r="F14" i="1"/>
  <c r="G14" i="1" s="1"/>
  <c r="H14" i="1" s="1"/>
  <c r="F15" i="1"/>
  <c r="G15" i="1" s="1"/>
  <c r="H15" i="1" s="1"/>
  <c r="F16" i="1"/>
  <c r="G16" i="1"/>
  <c r="H16" i="1" s="1"/>
  <c r="F17" i="1"/>
  <c r="G17" i="1"/>
  <c r="H17" i="1" s="1"/>
  <c r="F18" i="1"/>
  <c r="G18" i="1"/>
  <c r="H18" i="1"/>
  <c r="F19" i="1"/>
  <c r="G19" i="1"/>
  <c r="H19" i="1" s="1"/>
  <c r="F20" i="1"/>
  <c r="G20" i="1" s="1"/>
  <c r="H20" i="1" s="1"/>
  <c r="F21" i="1"/>
  <c r="G21" i="1"/>
  <c r="H21" i="1"/>
  <c r="F22" i="1"/>
  <c r="G22" i="1" s="1"/>
  <c r="H22" i="1" s="1"/>
  <c r="F23" i="1"/>
  <c r="G23" i="1" s="1"/>
  <c r="H23" i="1" s="1"/>
  <c r="F24" i="1"/>
  <c r="G24" i="1"/>
  <c r="H24" i="1"/>
  <c r="F25" i="1"/>
  <c r="G25" i="1"/>
  <c r="H25" i="1" s="1"/>
  <c r="F26" i="1"/>
  <c r="G26" i="1"/>
  <c r="H26" i="1"/>
  <c r="F27" i="1"/>
  <c r="G27" i="1"/>
  <c r="H27" i="1" s="1"/>
  <c r="F28" i="1"/>
  <c r="G28" i="1" s="1"/>
  <c r="H28" i="1" s="1"/>
  <c r="F29" i="1"/>
  <c r="G29" i="1"/>
  <c r="H29" i="1"/>
  <c r="F30" i="1"/>
  <c r="G30" i="1" s="1"/>
  <c r="H30" i="1" s="1"/>
  <c r="F31" i="1"/>
  <c r="G31" i="1" s="1"/>
  <c r="H31" i="1" s="1"/>
  <c r="F32" i="1"/>
  <c r="G32" i="1"/>
  <c r="H32" i="1"/>
  <c r="F33" i="1"/>
  <c r="G33" i="1"/>
  <c r="H33" i="1" s="1"/>
  <c r="F34" i="1"/>
  <c r="G34" i="1"/>
  <c r="H34" i="1"/>
  <c r="F35" i="1"/>
  <c r="G35" i="1"/>
  <c r="H35" i="1" s="1"/>
  <c r="F36" i="1"/>
  <c r="G36" i="1" s="1"/>
  <c r="H36" i="1" s="1"/>
  <c r="F37" i="1"/>
  <c r="G37" i="1"/>
  <c r="H37" i="1"/>
  <c r="F38" i="1"/>
  <c r="G38" i="1" s="1"/>
  <c r="H38" i="1" s="1"/>
  <c r="F39" i="1"/>
  <c r="G39" i="1" s="1"/>
  <c r="H39" i="1" s="1"/>
  <c r="F40" i="1"/>
  <c r="G40" i="1"/>
  <c r="H40" i="1"/>
  <c r="F41" i="1"/>
  <c r="G41" i="1"/>
  <c r="H41" i="1" s="1"/>
  <c r="F3" i="1"/>
  <c r="G3" i="1"/>
  <c r="H3" i="1" s="1"/>
  <c r="H42" i="1" l="1"/>
</calcChain>
</file>

<file path=xl/sharedStrings.xml><?xml version="1.0" encoding="utf-8"?>
<sst xmlns="http://schemas.openxmlformats.org/spreadsheetml/2006/main" count="87" uniqueCount="49">
  <si>
    <t>ITEM</t>
  </si>
  <si>
    <t xml:space="preserve">DESCRIPCIÓN </t>
  </si>
  <si>
    <t>CANTIDAD</t>
  </si>
  <si>
    <t>UNIDAD DE MEDIDA</t>
  </si>
  <si>
    <t>UNIDAD</t>
  </si>
  <si>
    <t>Patch Panel AMP de 48 puertos para Rack 19” – 2U: Incluye herrajes y 48 Jack Cat 6a Amp instalados.</t>
  </si>
  <si>
    <t>VALOR UNITARIO</t>
  </si>
  <si>
    <t>IVA</t>
  </si>
  <si>
    <t>VALOR UNITARIO + IVA</t>
  </si>
  <si>
    <t>VALOR TOTAL IVA INCLUIDO</t>
  </si>
  <si>
    <t>TELÉFONO ANÁLOGO EJECUTIVO CON ALTAVOZ.
Con las siguientes características:
• Identificador de llamadas y Pantalla.
• Altavoz integrado.
• Pantalla: LCD 3 líneas.
• Cantidad de botones 36 con 10 teclas programables.
• Color: Negro.
• Dimensiones: Ancho 172mm – Profundidad 220mm – Altura 105 mm – Peso 794 g.
• Baterías: Soporta 3 baterías AA.
• Compatible con diadema y manos libres.
• Tipo de Montaje: Techo y Pared.
• Marca reconocida en el mercado y con representación en los 5 continentes.</t>
  </si>
  <si>
    <t>TELÉFONO ANÁLOGO CON IDENTIFICADOR DE LLAMADAS
Con las siguientes características:
• Contraste pantalla: 4 niveles.
• Pantalla LCD: 2 Líneas (16 dígitos y fecha/foto).
• Identificador de Llamadas incluido.
• Control volumen timbre: Apagado/bajo/alto.
• Instalable en pared.
• Con botón flash y función de re discado.
• Dimensiones: ancho/largo/alto mm: 130 - 202,5 - 76,5.
• Peso: 443 g.
• Incluye manual y cableado auricular.
• Marca reconocida en el mercado y con representación en los 5 continentes.</t>
  </si>
  <si>
    <t>TARJETA DE VIDEO INTERNA PARA COMPUTADOR DE ESCRITORIO CON INTERFAZ.
Con las siguientes características:
• PCI Express 2.0 (Compatible con PCI Express 16x). DDR3.
• Memoria: 1Gb.
• Con adaptador para Low Profile (instalación en equipos sff).
• Salida a Monitor: HDMI, VGA y DVI-I.</t>
  </si>
  <si>
    <t>Fuente de poder original para computador Lenovo todo en uno de Ref: Think center 71z - número de parte 36002085.
*Se cita marca y número de parte para garantizar compatibilidad con los equipos todo en uno del HUDN</t>
  </si>
  <si>
    <t>GABINETE RACK DE PISO PARA SERVIDOR 45U. 
Con las siguientes características:
• Compatible con estándar 19” ANSI / EIA 310D. 
• Certificados CE &amp; RoHS. 
• Puertas frontal y trasera Desmontables.
• Tapas laterales desmontables. 
• Puerta Frontal con llave. 
• Acceso de cableado por parte Inferior y Superior. 
• Rieles verticales ajustables y con identificación de UR. 
• Ruedas para transporte y tornillos para nivelación. 
• Garantía 1 año.
• Medidas Internas: 60 x 80 x 220 cm.
• Medidas Externas: 48 x 70 x 200 cm.</t>
  </si>
  <si>
    <t>ORGANIZADOR DE CABLE UTP HORIZONTAL DE UNA SOLA CARA, ESTÁNDAR DE 19” PARA RACK. 
Con las siguientes características:
• 2 UR (unidades de rack). 
• Color Negro. 
• Material: Fabricado en Plástico UL94V-0 nominal.
• Cumplimiento con normativa: UL, CUL, CSA. 
• Incluye accesorios de montaje.</t>
  </si>
  <si>
    <t>BASE REFRIGERANTE PARA PORTÁTIL DE HASTA 17”. SILENCIOSA. 
Con las siguientes características:
• Con 4 puertos USB incluidos.  
• Velocidad del Fan: 750 1400 Rpm
• Voltaje: 5V
• Conexión: USB 2.0
• Dimensiones del producto: 370 x 265 x 33 -58 mm</t>
  </si>
  <si>
    <t xml:space="preserve">DISCO DURO EXTERNO USB. 
Con las siguientes características:
• Capacidad: 2 Tb
• Cable USB 3.2 Gen 1 (de Type A ha Micro-B) y manual.
• Interfaz: USB 3.2 Gen 1 (compatible con USB 2.0)
• Velocidad máxima de transferencia: ~ 5,0 Gbs
• Alimentación por bus USB (máx. 900 mA)
• Carcasa: Acabado texturizado
• Dimensiones: 78 x 109 x 14 mm
• Peso: 149 g
• Garantía: 2 años
• Factor de Forma: 2.5”
• Marca reconocida en el mercado y con representación en los 5 continentes. Disco con certificación CE. </t>
  </si>
  <si>
    <t>DISCO DURO MECÁNICO HDD (IBM SYSTEM X).
Con las siguientes características:
• Interfaz: SATA 3.0 Gb.
• Capacidad: 1TB.
• Modelo: Disco Interno.
• Factor de forma de disco duro: 3,5 pulgadas.
• Eje de velocidad: 7200RPM.
• Numero de Parte: FRU 43W7630.
• Garantía: 1 año.
• Presentación: Caja Sellada.
Se nombra marca y referencia para garantizar la compatibilidad con la Unidad de Almacenamiento del HUDN.</t>
  </si>
  <si>
    <t>DISCO DURO MECÁNICO HDD (GOLD EMPRESARIAL).
Con las siguientes características:
• Capacidad: 1 Tb.
• Factor de forma: 3.5".
• Aplicaciones: Escritorio Corporativo 7/24.
• Interfaz: SATA III 6gb/s.
• Caché de datos: 128 MB.
• Velocidad de rotación: 7200 RPM.
• Garantía Limitada de 5 años.
• Cumple con Directiva RoHS.</t>
  </si>
  <si>
    <t>DISCO DURO MECÁNICO HDD (GOLD EMPRESARIAL).
Con las siguientes características:
• Capacidad: 14 Tb.
• Factor de forma: 3.5".
• Aplicaciones: NAS, SAN, SERVIDORES.
• Interfaz: SATA III 6gb/s.
• Caché de datos: 512 MB.
• Velocidad de rotación: 7200 RPM.
• Designador de producto: KRYZ, FRYZ.
• Garantía Limitada de 5 años.
• Cumple con Directiva RoHS.</t>
  </si>
  <si>
    <t>UNIDAD DE ESTADO SOLIDO SSD SATA.
Con las siguientes características:
• Capacidad: 480gb
• Interfaz: SATA (6Gb/s - 2.5”)
• Factor de forma: 2,5 pulgadas (7 mm)
• Lectura Secuencial – 540 MB/s
• Escritura secuencial – 500 MB/s
• Garantía limitada de 3 años.
• Marca reconocida en el mercado y con representación en los 5 continentes
• Cumplimiento y/o certificaciones FCC, UL, TUV, KCC, BSMI, VCCI, CE, WEE, ROHS, EPEAT, libre de halógenos, SATA-IO, ICES.</t>
  </si>
  <si>
    <t>UNIDAD DE ALMACENAMIENTO NAS DE ALTO RENDIMIENTO
Con las siguientes características:
• 12 Bahías.
• RAM 32 GB DDR4 ECC SODIMM (expandible).
• Procesador Intel® Xeon® D-1531 6-core a 2.2 GHz, turbo boost. 
• Puertos LAN: 1 x 1GbE RJ-45 (administración) + 2 x 1GbE RJ-45 (Transferencia de Datos) + 2 x 10GbE RJ-45. 
• Puertos Externos: 2 x USB 3.2 Gen 1 ports + 2 x Expansión ports (Mini-SAS HD).
• INCLUYE seis (6) discos duros de 14 Tb WD Gold Enterprise. Sata 6.0 gb/s. 
• Datacenter Class 512mb cache.
• 7200 rpm 550tb/ year sensor vrs. 
• Garantía discos y equipo de tres (3) años directa con fábrica.</t>
  </si>
  <si>
    <t>PORTÁTILES LÍNEA CORPORATIVA. 
Con las siguientes especificaciones técnicas mínimas:
• Pantalla 14” en diagonal o superior
• Procesador Intel Core i5 o Ryzen equivalente de 11/Generación (o Superior).
• Gráficos Integrados.
• Memoria SDRAM DDR4-3200 MHz de 16 GB (1 x 16 GB).
• SSD 512Gb.
• LAN: Gigabit Ethernet (1 GB) + WiFi 802.11 (2 bandas). 
• Batería de polímero de litio de larga duración de 3 celdas (45 Wh). 
• Ranura MicroSD (compatible con SD, SDHC y SDXC).
• Adaptador AC. 
• Cámara HD 720p.
• Teclado Español resistente a líquidos (Certificado anti derrame o ADP). 
• Interfaces Mínimas: (3) USB 3.1 y/o USB 2.0 – (1) HDMI – (1) Conector 3.5 mm para Auriculares/Micrófono- (1) Ethernet RJ-45. (1) USB 3.1 tipo C.
• LICENCIAS: Windows 10 Pro 64 Bits (Pre-instalado).
La marca de los equipos ofertados deberá cumplir con las siguientes certificaciones: Energy Star, Rohs, ISO. Garantía Extendida con Fábrica por 3 años. La marca ofertada deberá tener representación en los 5 continentes.</t>
  </si>
  <si>
    <t>COMPUTADOR ESCRITORIO DE LÍNEA CORPORATIVA FACTOR DE FORMA SFF (MINI TORRE).
Con las siguientes especificaciones técnicas mínimas:
• Procesador Intel Core i5 11/Gen o Ryzen equivalente. Gráficos Integrados. 
• Memoria SDRAM DDR4-3200 de16Gbx1.
• Almacenamiento SSD 512 Gb.
• Teclado USB en Español y Mouse USB óptico correspondiente a la marca.
• Conectividad LAN Gigabit Ethernet (1 GB) - WiFi 802.11 (2 bandas) + Bluetooth 5. 
• Fuente de Poder: Adaptador AC de 65 Watt.
• Interfaces mínimas: USB - VGA - DisplayPort - HDMI - Ethernet RJ-45. 
• Monitor de 23.8" Full HD altura ajustable y con entrada para: VGA – HDMI - DisplayPort – (Incluir el Soporte VESA para anclar la CPU a la pantalla). 
• LICENCIAS: Windows 10 Pro 64 Bits (Pre-instalado). 
La marca de los equipos ofertados deberá cumplir con las siguientes certificaciones: Energy Star, Rohs, ISO. Garantía Extendida con Fábrica por 3 años. La marca ofertada deberá tener representación en los 5 continentes.</t>
  </si>
  <si>
    <t>WORKSTATION CORPORATIVAS
Con las siguientes características:
• Procesador Intel Core i7-11700 (8C, 2.5GHz/4.9GHz, 16MB Smart Caché).
• Memoria: 32GB (2x16GB) DDR4- 3200 UDIMM nECC RAM Max. 128GB.
• Disco: SSD ZTrb 512GB 2280 PCIe-4x4 TLC M.2 + 1 TB SATA 7200 RPM 6Gb/s 3.5". 
• Tarjeta de video: AMD Radeon Pro WX 3200 4GB (4mDP).
• Controlador Red: Intel Wi-Fi 6 AX201 (2x2) and Bluetooth 5 + LAN 1 GB rj45. 
• Fuente: Fuente de 450W 92% Eficiencia. 
• Unidad Óptica: 9.5mm Slim DVD Writer Drive. 
• Monitor Compatible con altura ajustable 24", Resolución nativa 1920 x 1200, Relación de aspecto 16:10, Brillo 350 cd/m2, Tasa de contraste 1000:1, Entradas HDMI 1.4, DisplayPort, Conexión a puertos USB-A 3.2, 1x USB-B.
• LICENCIAS: Windows 10 Pro 64 Bits (Pre-instalado). 
La marca de los equipos ofertados deberá cumplir con las siguientes certificaciones: Energy Star, Rohs, ISO. Garantía Extendida con Fábrica por 3 años. La marca ofertada deberá tener representación en los 5 continentes.</t>
  </si>
  <si>
    <t>DOCKING STATION. 
Con las siguientes características:
• Base de conexión para Discos Duros SATA III HDD/SSD 2,5 y 3,5".
• USB 3.0 con función de clonación Offline y 2 bahías.
• Compatible con Windows, Mac OS, Linux. 
• Marca reconocida en el mercado.</t>
  </si>
  <si>
    <t>HUB ADAPTADOR MULTIPUERTOS USB 3.0
Con las siguientes características:
• Entrada: USB 3.0 A Macho
• Salida: USB 3.0 A hembra × 4
• Velocidad de hasta 5 Gbps
• Admite disco duro de 10 TB
• Con puerto de alimentación micro USB
• Plug &amp; Play
• Caja de ABS + pintura metalizada
• Tamaño: L108*W39.5*H11.5 mm
• Longitud del cable: 15 CM</t>
  </si>
  <si>
    <t>COMBO TECLADO Y MOUSE ÓPTICO USB CORPORATIVO
Con las siguientes características:
• Teclado en Español Anti derrame
• Wired Desktop 600. 
• Teclas silenciosas y con acceso rápido a multimedia
• Garantía limitada de 3 años.
*Se nombra Referencia para garantizar la calidad del Componente.</t>
  </si>
  <si>
    <t>TECLADO PARA PORTÁTIL TIPO ORIGINAL – NÚMERO DE PARTE 598790-001.
* Se cita número de parte para garantizar compatibilidad con portátiles del HUDN.</t>
  </si>
  <si>
    <t>MONITOR DE 23.8”
Con las siguientes características:
• Resolución máxima: 1920*1080 – 75 Hz 4 ms. 
• Conectividad HDMI / VGA.
• Audio Out 3.5mm.
• Relación de aspecto: 16:9. 
• Relación de contraste 3000:1. 
• Retroiluminación: WLED. 
• Requisitos energéticos: 100 - 240 V CA，50 - 60 Hz. 
• Brillo: 250 cd/m².
• Marca reconocida en el mercado y con representación en los 5 continentes.</t>
  </si>
  <si>
    <t>MONITOR TÁCTIL FULL HD DE 22’’
Con las siguientes características:
Panel: IPS, Fuente de luz: LED, Resolución: 1920 x 1080, Relación de Aspecto: 16:9, Brillo: 250 cd/㎡, Relación de contraste: 1000:1, Relación de contraste dinámico: 50.000.000:1, Colores: 16.7 M, Ángulo de visualización (H / V): 178°, Tiempo de respuesta: 14 ms, Vida útil: 30.000 horas, Superficie de panel: Antirreflejo/ revestimiento duro 7H, Conectividad: 2x USB-A/ 1x USB-B/ 1x HDMI/ 1x VGA/ 1x DisplayPort, Táctil: Capacitiva / 10 puntos, Altavoces internos: 3W (x2), Dimensiones: 490 x 299 x 130 mm, Peso neto: 3.6 kg, VESA: 100 x 100 mm, Inclinación: 20º~70º, Garantía limitada: 3 años</t>
  </si>
  <si>
    <t>ADAPTADOR EXTERNO WIFI - CONEXIÓN USB. DOBLE BANDA.
Con las siguientes características:
• Velocidad de transmisión: 400Mbps y 867Mbps.
• Interfaz: Transmisión USB 3.0.
• Frecuencia: 2.4 GHz – 5.0 GHz.
• Compatible con Sistemas: XP/Win7/Win8/Win10.
• Estándar: IEEE 802.11b/g/n/a/ac.
• Incluye Extensión USB x 1 mt.</t>
  </si>
  <si>
    <t>FACEPLAT CERTIFICADO DOBLE RJ45 – DOS PUERTOS.
Con las siguientes características:
• Color: Blanco Marfil
• Referencia: OR-40300548-88
• Montaje: Empotrado
• Numero de puertos: 2
• Material: Termoplástico de alto impacto 94V-0 ABS/PC/BLEND.
La referencia garantiza la compatibilidad con equipos pasivos de red del HUDN.</t>
  </si>
  <si>
    <t>FACEPLAT CERTIFICADO SENCILLO RJ45 – UN PUERTO.
Con las siguientes características:
• Color: Blanco Marfil
• Referencia: OR-40300549-13
• Montaje: Empotrado
• Numero de puertos: 1
• Material: Termoplástico de alto impacto 94V-0 ABS/PC/BLEND.
La referencia garantiza la compatibilidad con equipos pasivos de red del HUDN.</t>
  </si>
  <si>
    <t>PATCH CORD UTP/COBRE CERTIFICADO DE 15 PIES.
Con las siguientes características:
• Certificado en Categoría: 6A.
• Color: Azul.
• Conector Tipo: RJ45 TO RJ45.
• Longitud: 15 FT. | 4.57 M.
• Tipo: MC6A15-06.
• Velocidad de transmisión: 10 Gb/s.
• Evaluación Medioambiental: PEP ECOPASSPORT.
• Cumple con Directiva RoHS.</t>
  </si>
  <si>
    <t>PATCH CORD FIBRA ÓPTICA CERTIFICADO.
Con las siguientes características:
• Tipo: Fibra óptica multimodo.
• Conector de salida: LC UPC.
• Conector de entrada: LC UPC.
• Longitud de onda: 850 a 1300nm.
• Modo de fibra: OM3 50 125 um – Dúplex.
• Distancia: 10G Ethernet 300m en 850nm.
• Longitud: 10 Metros</t>
  </si>
  <si>
    <t>PROYECTOR LASER LCD
Con las siguientes características:
• Resolución 1280 × 800 pixeles – 5.000 Lm - WXGA, 30"- 300". 
• Contraste: 3 000 000:1.
• Interfaz: VGA / HDMI / Audio / USB / RS232C/ LAN.
• Referencia: PT-VMW50U.
• Parlante interno de 10W.
• Auto-voltaje 100V - 240VAC. Garantía extendida con fábrica por tres años.
Se nombra referencia para garantizar la compatibilidad con la Matriz Audio/video del Auditorio UCS del HUDN.</t>
  </si>
  <si>
    <t>PROYECTOR LASER LCD
Con las siguientes características:
• 4200 lumen – L200W – XWGA.
• Fuente de luz: Fosforo Laser - Energía de entrada de CA 100 a 240 VCA, 50/60 Hz.
• Puertos entrada/salida: HDMI – VGA – RCA – RS 232 – USB – ETHERNET – WiFi. 
• GARANTIA DE 2 AÑOS o 20.000 Horas.</t>
  </si>
  <si>
    <t>SISTEMA DE VIDEO CONFERENCIA.
Que incluya:
Cámara de Video HD 1080p a 30 fotogramas por segundo + Audio en sistema de manos libres con dúplex completo + 2 Micrófonos de Expansión + HUB/Cable para conectorizar los componentes + Control Remoto.
Con las siguientes características:
• Cámara Panorámica.
• Inclinación y zoom robotizados controlados con remoto o consola.
• Full HD 1080p 30 FPS.
• H.264 UVC 1.5 con codificación de video escalable (SVC).
• Control Remoto para Cámara.
• Sistema manos libres y control de llamadas 5 pre-ajustes de cámara.
• Sistema de manos libres: Dúplex completo. 
• Cancelación de eco acústico.
• Tecnología de reducción de ruido. 
• Micrófonos: Radio de captación: 6m / 20 ft. Compatible con sistemas Windows 7, 8.1 o 10 MacOS 10.10 o posterior. 
• Garantía de 2 años de hardware limitada.</t>
  </si>
  <si>
    <t>CÁMARA WEB PARA STREAMING.
Con las siguientes características:
• Resolución máxima: 1080p/30 FPS - 720p/60 FPS.
• Resolución de la cámara de 3Mpx.
• Micrófono Estéreo Incorporado.
• Interfaz USB 2.0.
• Angulo de visión 78°.
• Tipo de enfoque: Enfoque automático. 
• Zoom digital: 1.2x. 
• Accesorios: Clip de Montaje en Trípode. 
• Garantía limitada de 1 año.
• Marca reconocida en el mercado.</t>
  </si>
  <si>
    <t>TRÍPODE SEMI-PROFESIONAL.
Con las siguientes características:
• Plataforma vertical de 90º. 
• Placa de liberación rápida de paneles de 3 vías. 
• Asa de transporte del soporte central. 
• Unido con gancho. 
• Liberación rápida. 
• Cerradura de piernas. 
• Antideslizante. 
• Pies de goma ajustables. 
• Máxima altura de funcionamiento 1675 mm. 
• Mínima altura de funcionamiento 640 mm. 
• Altura plegado 660 mm. 
• Diámetro máximo del tubo 28.5 mm. Peso neto 1580 g.</t>
  </si>
  <si>
    <t>MEMORIA RAM DDR3 PARA DESKTOP.
Con las siguientes características:
• Modelo: PC3-10600U
• Capacidad: 8 Gb
• Uso: Compatible con Computador de escritorio corporativo.
• Tipo de Memoria: DDR3
• Factor de Forma: 240-Pin DIMM</t>
  </si>
  <si>
    <t>MEMORIA RAM DDR3 PARA LAPTOP.
Con las siguientes características:
• Modelo: PC3-10600S
• Capacidad: 8 Gb
• Uso: Compatible con Computador portátil corporativo 
• Tipo de Memoria: DDR3
• Factor de Forma: SODIMM</t>
  </si>
  <si>
    <t>MEMORIA RAM DDR3 PARA DESKTOP.
Con las siguientes características:
• Modelo: PC3L-12800U
• Capacidad: 8 Gb
• Uso: Compatible con Computador de escritorio corporativo.
• Tipo de Memoria: DDR3
• Factor de Forma: 240-Pin DIMM</t>
  </si>
  <si>
    <t>MEMORIA RAM DDR3 PARA LAPTOP.
Con las siguientes características:
• Modelo: PC3L-12800S
• Capacidad: 8 Gb
• Uso: Compatible con Computador de portátil corporativo.
• Tipo de Memoria: DDR3
• Factor de Forma: 204-Pin SODIMM</t>
  </si>
  <si>
    <t>MEMORIA RAM DDR4 PARA DESKTOP.
Con las siguientes características:
• Modelo: PC4-21300
• Capacidad: 8 Gb
• Uso: Compatible para computador escritorio corporativo
• Tipo de Memoria: DDR4
• Factor de Forma: U-DIMM</t>
  </si>
  <si>
    <t>MEMORIA RAM DDR4 PARA LAPTOP.
Con las siguientes características:
• Modelo: PC4-21300
• Capacidad: 8 Gb
• Uso: Compatible para computador portátil corporativo 
• Tipo de Memoria: DDR4
• Factor de Forma: SO-DIMM</t>
  </si>
  <si>
    <t>SOLICITUD DE COTIZACIÓN No. SIP-116-2022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</si>
</sst>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\ * #,##0_-;\-&quot;$&quot;\ * #,##0_-;_-&quot;$&quot;\ 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Franklin Gothic Medium"/>
      <family val="2"/>
    </font>
    <font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10"/>
      <color rgb="FF000000"/>
      <name val="Franklin Gothic Medium"/>
      <family val="2"/>
    </font>
    <font>
      <b/>
      <sz val="10"/>
      <color theme="1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2" fontId="3" fillId="0" borderId="2" xfId="1" applyFont="1" applyBorder="1" applyAlignment="1">
      <alignment horizontal="center" vertical="center" wrapText="1"/>
    </xf>
    <xf numFmtId="42" fontId="6" fillId="0" borderId="2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tabSelected="1" zoomScale="115" zoomScaleNormal="115" workbookViewId="0">
      <selection activeCell="I1" sqref="I1:XFD1048576"/>
    </sheetView>
  </sheetViews>
  <sheetFormatPr baseColWidth="10" defaultColWidth="0" defaultRowHeight="15" x14ac:dyDescent="0.25"/>
  <cols>
    <col min="1" max="1" width="5.5703125" bestFit="1" customWidth="1"/>
    <col min="2" max="2" width="86.7109375" customWidth="1"/>
    <col min="3" max="3" width="10.85546875" bestFit="1" customWidth="1"/>
    <col min="4" max="8" width="11.42578125" customWidth="1"/>
    <col min="9" max="16384" width="11.42578125" hidden="1"/>
  </cols>
  <sheetData>
    <row r="1" spans="1:8" x14ac:dyDescent="0.25">
      <c r="A1" s="15" t="s">
        <v>48</v>
      </c>
      <c r="B1" s="16"/>
      <c r="C1" s="16"/>
      <c r="D1" s="16"/>
      <c r="E1" s="16"/>
      <c r="F1" s="16"/>
      <c r="G1" s="16"/>
      <c r="H1" s="16"/>
    </row>
    <row r="2" spans="1:8" ht="40.5" x14ac:dyDescent="0.25">
      <c r="A2" s="1" t="s">
        <v>0</v>
      </c>
      <c r="B2" s="2" t="s">
        <v>1</v>
      </c>
      <c r="C2" s="1" t="s">
        <v>2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</row>
    <row r="3" spans="1:8" ht="189" x14ac:dyDescent="0.25">
      <c r="A3" s="10">
        <v>1</v>
      </c>
      <c r="B3" s="4" t="s">
        <v>10</v>
      </c>
      <c r="C3" s="3">
        <v>20</v>
      </c>
      <c r="D3" s="3" t="s">
        <v>4</v>
      </c>
      <c r="E3" s="12"/>
      <c r="F3" s="12">
        <f>+E3*0.19</f>
        <v>0</v>
      </c>
      <c r="G3" s="12">
        <f>+F3+E3</f>
        <v>0</v>
      </c>
      <c r="H3" s="12">
        <f>+G3*C3</f>
        <v>0</v>
      </c>
    </row>
    <row r="4" spans="1:8" ht="189" x14ac:dyDescent="0.25">
      <c r="A4" s="11">
        <v>2</v>
      </c>
      <c r="B4" s="6" t="s">
        <v>11</v>
      </c>
      <c r="C4" s="5">
        <v>40</v>
      </c>
      <c r="D4" s="5" t="s">
        <v>4</v>
      </c>
      <c r="E4" s="12"/>
      <c r="F4" s="12">
        <f t="shared" ref="F4:F41" si="0">+E4*0.19</f>
        <v>0</v>
      </c>
      <c r="G4" s="12">
        <f t="shared" ref="G4:G41" si="1">+F4+E4</f>
        <v>0</v>
      </c>
      <c r="H4" s="12">
        <f t="shared" ref="H4:H41" si="2">+G4*C4</f>
        <v>0</v>
      </c>
    </row>
    <row r="5" spans="1:8" ht="108" x14ac:dyDescent="0.25">
      <c r="A5" s="11">
        <v>3</v>
      </c>
      <c r="B5" s="7" t="s">
        <v>12</v>
      </c>
      <c r="C5" s="5">
        <v>10</v>
      </c>
      <c r="D5" s="5" t="s">
        <v>4</v>
      </c>
      <c r="E5" s="12"/>
      <c r="F5" s="12">
        <f t="shared" si="0"/>
        <v>0</v>
      </c>
      <c r="G5" s="12">
        <f t="shared" si="1"/>
        <v>0</v>
      </c>
      <c r="H5" s="12">
        <f t="shared" si="2"/>
        <v>0</v>
      </c>
    </row>
    <row r="6" spans="1:8" ht="54" x14ac:dyDescent="0.25">
      <c r="A6" s="10">
        <v>4</v>
      </c>
      <c r="B6" s="8" t="s">
        <v>13</v>
      </c>
      <c r="C6" s="5">
        <v>10</v>
      </c>
      <c r="D6" s="5" t="s">
        <v>4</v>
      </c>
      <c r="E6" s="12"/>
      <c r="F6" s="12">
        <f t="shared" si="0"/>
        <v>0</v>
      </c>
      <c r="G6" s="12">
        <f t="shared" si="1"/>
        <v>0</v>
      </c>
      <c r="H6" s="12">
        <f t="shared" si="2"/>
        <v>0</v>
      </c>
    </row>
    <row r="7" spans="1:8" ht="202.5" x14ac:dyDescent="0.25">
      <c r="A7" s="11">
        <v>5</v>
      </c>
      <c r="B7" s="8" t="s">
        <v>14</v>
      </c>
      <c r="C7" s="5">
        <v>1</v>
      </c>
      <c r="D7" s="5" t="s">
        <v>4</v>
      </c>
      <c r="E7" s="12"/>
      <c r="F7" s="12">
        <f t="shared" si="0"/>
        <v>0</v>
      </c>
      <c r="G7" s="12">
        <f t="shared" si="1"/>
        <v>0</v>
      </c>
      <c r="H7" s="12">
        <f t="shared" si="2"/>
        <v>0</v>
      </c>
    </row>
    <row r="8" spans="1:8" ht="121.5" x14ac:dyDescent="0.25">
      <c r="A8" s="11">
        <v>6</v>
      </c>
      <c r="B8" s="7" t="s">
        <v>15</v>
      </c>
      <c r="C8" s="5">
        <v>6</v>
      </c>
      <c r="D8" s="5" t="s">
        <v>4</v>
      </c>
      <c r="E8" s="12"/>
      <c r="F8" s="12">
        <f t="shared" si="0"/>
        <v>0</v>
      </c>
      <c r="G8" s="12">
        <f t="shared" si="1"/>
        <v>0</v>
      </c>
      <c r="H8" s="12">
        <f t="shared" si="2"/>
        <v>0</v>
      </c>
    </row>
    <row r="9" spans="1:8" x14ac:dyDescent="0.25">
      <c r="A9" s="10">
        <v>7</v>
      </c>
      <c r="B9" s="7" t="s">
        <v>5</v>
      </c>
      <c r="C9" s="5">
        <v>2</v>
      </c>
      <c r="D9" s="5" t="s">
        <v>4</v>
      </c>
      <c r="E9" s="12"/>
      <c r="F9" s="12">
        <f t="shared" si="0"/>
        <v>0</v>
      </c>
      <c r="G9" s="12">
        <f t="shared" si="1"/>
        <v>0</v>
      </c>
      <c r="H9" s="12">
        <f t="shared" si="2"/>
        <v>0</v>
      </c>
    </row>
    <row r="10" spans="1:8" ht="121.5" x14ac:dyDescent="0.25">
      <c r="A10" s="11">
        <v>8</v>
      </c>
      <c r="B10" s="8" t="s">
        <v>16</v>
      </c>
      <c r="C10" s="5">
        <v>25</v>
      </c>
      <c r="D10" s="5" t="s">
        <v>4</v>
      </c>
      <c r="E10" s="12"/>
      <c r="F10" s="12">
        <f t="shared" si="0"/>
        <v>0</v>
      </c>
      <c r="G10" s="12">
        <f t="shared" si="1"/>
        <v>0</v>
      </c>
      <c r="H10" s="12">
        <f t="shared" si="2"/>
        <v>0</v>
      </c>
    </row>
    <row r="11" spans="1:8" ht="202.5" x14ac:dyDescent="0.25">
      <c r="A11" s="11">
        <v>9</v>
      </c>
      <c r="B11" s="8" t="s">
        <v>17</v>
      </c>
      <c r="C11" s="5">
        <v>5</v>
      </c>
      <c r="D11" s="5" t="s">
        <v>4</v>
      </c>
      <c r="E11" s="12"/>
      <c r="F11" s="12">
        <f t="shared" si="0"/>
        <v>0</v>
      </c>
      <c r="G11" s="12">
        <f t="shared" si="1"/>
        <v>0</v>
      </c>
      <c r="H11" s="12">
        <f t="shared" si="2"/>
        <v>0</v>
      </c>
    </row>
    <row r="12" spans="1:8" ht="202.5" x14ac:dyDescent="0.25">
      <c r="A12" s="10">
        <v>10</v>
      </c>
      <c r="B12" s="8" t="s">
        <v>18</v>
      </c>
      <c r="C12" s="5">
        <v>2</v>
      </c>
      <c r="D12" s="5" t="s">
        <v>4</v>
      </c>
      <c r="E12" s="12"/>
      <c r="F12" s="12">
        <f t="shared" si="0"/>
        <v>0</v>
      </c>
      <c r="G12" s="12">
        <f t="shared" si="1"/>
        <v>0</v>
      </c>
      <c r="H12" s="12">
        <f t="shared" si="2"/>
        <v>0</v>
      </c>
    </row>
    <row r="13" spans="1:8" ht="162" x14ac:dyDescent="0.25">
      <c r="A13" s="11">
        <v>11</v>
      </c>
      <c r="B13" s="8" t="s">
        <v>19</v>
      </c>
      <c r="C13" s="5">
        <v>8</v>
      </c>
      <c r="D13" s="5" t="s">
        <v>4</v>
      </c>
      <c r="E13" s="12"/>
      <c r="F13" s="12">
        <f t="shared" si="0"/>
        <v>0</v>
      </c>
      <c r="G13" s="12">
        <f t="shared" si="1"/>
        <v>0</v>
      </c>
      <c r="H13" s="12">
        <f t="shared" si="2"/>
        <v>0</v>
      </c>
    </row>
    <row r="14" spans="1:8" ht="175.5" x14ac:dyDescent="0.25">
      <c r="A14" s="11">
        <v>12</v>
      </c>
      <c r="B14" s="8" t="s">
        <v>20</v>
      </c>
      <c r="C14" s="5">
        <v>12</v>
      </c>
      <c r="D14" s="5" t="s">
        <v>4</v>
      </c>
      <c r="E14" s="12"/>
      <c r="F14" s="12">
        <f t="shared" si="0"/>
        <v>0</v>
      </c>
      <c r="G14" s="12">
        <f t="shared" si="1"/>
        <v>0</v>
      </c>
      <c r="H14" s="12">
        <f t="shared" si="2"/>
        <v>0</v>
      </c>
    </row>
    <row r="15" spans="1:8" ht="175.5" x14ac:dyDescent="0.25">
      <c r="A15" s="10">
        <v>13</v>
      </c>
      <c r="B15" s="8" t="s">
        <v>21</v>
      </c>
      <c r="C15" s="5">
        <v>250</v>
      </c>
      <c r="D15" s="5" t="s">
        <v>4</v>
      </c>
      <c r="E15" s="12"/>
      <c r="F15" s="12">
        <f t="shared" si="0"/>
        <v>0</v>
      </c>
      <c r="G15" s="12">
        <f t="shared" si="1"/>
        <v>0</v>
      </c>
      <c r="H15" s="12">
        <f t="shared" si="2"/>
        <v>0</v>
      </c>
    </row>
    <row r="16" spans="1:8" ht="189" x14ac:dyDescent="0.25">
      <c r="A16" s="11">
        <v>14</v>
      </c>
      <c r="B16" s="6" t="s">
        <v>22</v>
      </c>
      <c r="C16" s="5">
        <v>1</v>
      </c>
      <c r="D16" s="5" t="s">
        <v>4</v>
      </c>
      <c r="E16" s="12"/>
      <c r="F16" s="12">
        <f t="shared" si="0"/>
        <v>0</v>
      </c>
      <c r="G16" s="12">
        <f t="shared" si="1"/>
        <v>0</v>
      </c>
      <c r="H16" s="12">
        <f t="shared" si="2"/>
        <v>0</v>
      </c>
    </row>
    <row r="17" spans="1:8" ht="297" x14ac:dyDescent="0.25">
      <c r="A17" s="11">
        <v>15</v>
      </c>
      <c r="B17" s="9" t="s">
        <v>23</v>
      </c>
      <c r="C17" s="5">
        <v>25</v>
      </c>
      <c r="D17" s="5" t="s">
        <v>4</v>
      </c>
      <c r="E17" s="12"/>
      <c r="F17" s="12">
        <f t="shared" si="0"/>
        <v>0</v>
      </c>
      <c r="G17" s="12">
        <f t="shared" si="1"/>
        <v>0</v>
      </c>
      <c r="H17" s="12">
        <f t="shared" si="2"/>
        <v>0</v>
      </c>
    </row>
    <row r="18" spans="1:8" ht="243" x14ac:dyDescent="0.25">
      <c r="A18" s="10">
        <v>16</v>
      </c>
      <c r="B18" s="6" t="s">
        <v>24</v>
      </c>
      <c r="C18" s="5">
        <v>100</v>
      </c>
      <c r="D18" s="5" t="s">
        <v>4</v>
      </c>
      <c r="E18" s="12"/>
      <c r="F18" s="12">
        <f t="shared" si="0"/>
        <v>0</v>
      </c>
      <c r="G18" s="12">
        <f t="shared" si="1"/>
        <v>0</v>
      </c>
      <c r="H18" s="12">
        <f t="shared" si="2"/>
        <v>0</v>
      </c>
    </row>
    <row r="19" spans="1:8" ht="256.5" x14ac:dyDescent="0.25">
      <c r="A19" s="11">
        <v>17</v>
      </c>
      <c r="B19" s="9" t="s">
        <v>25</v>
      </c>
      <c r="C19" s="5">
        <v>4</v>
      </c>
      <c r="D19" s="5" t="s">
        <v>4</v>
      </c>
      <c r="E19" s="12"/>
      <c r="F19" s="12">
        <f t="shared" si="0"/>
        <v>0</v>
      </c>
      <c r="G19" s="12">
        <f t="shared" si="1"/>
        <v>0</v>
      </c>
      <c r="H19" s="12">
        <f t="shared" si="2"/>
        <v>0</v>
      </c>
    </row>
    <row r="20" spans="1:8" ht="108" x14ac:dyDescent="0.25">
      <c r="A20" s="11">
        <v>18</v>
      </c>
      <c r="B20" s="8" t="s">
        <v>26</v>
      </c>
      <c r="C20" s="5">
        <v>2</v>
      </c>
      <c r="D20" s="5" t="s">
        <v>4</v>
      </c>
      <c r="E20" s="12"/>
      <c r="F20" s="12">
        <f t="shared" si="0"/>
        <v>0</v>
      </c>
      <c r="G20" s="12">
        <f t="shared" si="1"/>
        <v>0</v>
      </c>
      <c r="H20" s="12">
        <f t="shared" si="2"/>
        <v>0</v>
      </c>
    </row>
    <row r="21" spans="1:8" ht="175.5" x14ac:dyDescent="0.25">
      <c r="A21" s="10">
        <v>19</v>
      </c>
      <c r="B21" s="8" t="s">
        <v>27</v>
      </c>
      <c r="C21" s="5">
        <v>20</v>
      </c>
      <c r="D21" s="5" t="s">
        <v>4</v>
      </c>
      <c r="E21" s="12"/>
      <c r="F21" s="12">
        <f t="shared" si="0"/>
        <v>0</v>
      </c>
      <c r="G21" s="12">
        <f t="shared" si="1"/>
        <v>0</v>
      </c>
      <c r="H21" s="12">
        <f t="shared" si="2"/>
        <v>0</v>
      </c>
    </row>
    <row r="22" spans="1:8" ht="135" x14ac:dyDescent="0.25">
      <c r="A22" s="11">
        <v>20</v>
      </c>
      <c r="B22" s="7" t="s">
        <v>28</v>
      </c>
      <c r="C22" s="5">
        <v>100</v>
      </c>
      <c r="D22" s="5" t="s">
        <v>4</v>
      </c>
      <c r="E22" s="12"/>
      <c r="F22" s="12">
        <f t="shared" si="0"/>
        <v>0</v>
      </c>
      <c r="G22" s="12">
        <f t="shared" si="1"/>
        <v>0</v>
      </c>
      <c r="H22" s="12">
        <f t="shared" si="2"/>
        <v>0</v>
      </c>
    </row>
    <row r="23" spans="1:8" ht="40.5" x14ac:dyDescent="0.25">
      <c r="A23" s="11">
        <v>21</v>
      </c>
      <c r="B23" s="8" t="s">
        <v>29</v>
      </c>
      <c r="C23" s="5">
        <v>5</v>
      </c>
      <c r="D23" s="5" t="s">
        <v>4</v>
      </c>
      <c r="E23" s="12"/>
      <c r="F23" s="12">
        <f t="shared" si="0"/>
        <v>0</v>
      </c>
      <c r="G23" s="12">
        <f t="shared" si="1"/>
        <v>0</v>
      </c>
      <c r="H23" s="12">
        <f t="shared" si="2"/>
        <v>0</v>
      </c>
    </row>
    <row r="24" spans="1:8" ht="175.5" x14ac:dyDescent="0.25">
      <c r="A24" s="10">
        <v>22</v>
      </c>
      <c r="B24" s="7" t="s">
        <v>30</v>
      </c>
      <c r="C24" s="5">
        <v>15</v>
      </c>
      <c r="D24" s="5" t="s">
        <v>4</v>
      </c>
      <c r="E24" s="12"/>
      <c r="F24" s="12">
        <f t="shared" si="0"/>
        <v>0</v>
      </c>
      <c r="G24" s="12">
        <f t="shared" si="1"/>
        <v>0</v>
      </c>
      <c r="H24" s="12">
        <f t="shared" si="2"/>
        <v>0</v>
      </c>
    </row>
    <row r="25" spans="1:8" ht="135" x14ac:dyDescent="0.25">
      <c r="A25" s="11">
        <v>23</v>
      </c>
      <c r="B25" s="8" t="s">
        <v>31</v>
      </c>
      <c r="C25" s="5">
        <v>5</v>
      </c>
      <c r="D25" s="5" t="s">
        <v>4</v>
      </c>
      <c r="E25" s="12"/>
      <c r="F25" s="12">
        <f t="shared" si="0"/>
        <v>0</v>
      </c>
      <c r="G25" s="12">
        <f t="shared" si="1"/>
        <v>0</v>
      </c>
      <c r="H25" s="12">
        <f t="shared" si="2"/>
        <v>0</v>
      </c>
    </row>
    <row r="26" spans="1:8" ht="135" x14ac:dyDescent="0.25">
      <c r="A26" s="11">
        <v>24</v>
      </c>
      <c r="B26" s="8" t="s">
        <v>32</v>
      </c>
      <c r="C26" s="5">
        <v>50</v>
      </c>
      <c r="D26" s="5" t="s">
        <v>4</v>
      </c>
      <c r="E26" s="12"/>
      <c r="F26" s="12">
        <f t="shared" si="0"/>
        <v>0</v>
      </c>
      <c r="G26" s="12">
        <f t="shared" si="1"/>
        <v>0</v>
      </c>
      <c r="H26" s="12">
        <f t="shared" si="2"/>
        <v>0</v>
      </c>
    </row>
    <row r="27" spans="1:8" ht="148.5" x14ac:dyDescent="0.25">
      <c r="A27" s="10">
        <v>25</v>
      </c>
      <c r="B27" s="8" t="s">
        <v>33</v>
      </c>
      <c r="C27" s="5">
        <v>100</v>
      </c>
      <c r="D27" s="5" t="s">
        <v>4</v>
      </c>
      <c r="E27" s="12"/>
      <c r="F27" s="12">
        <f t="shared" si="0"/>
        <v>0</v>
      </c>
      <c r="G27" s="12">
        <f t="shared" si="1"/>
        <v>0</v>
      </c>
      <c r="H27" s="12">
        <f t="shared" si="2"/>
        <v>0</v>
      </c>
    </row>
    <row r="28" spans="1:8" ht="148.5" x14ac:dyDescent="0.25">
      <c r="A28" s="11">
        <v>26</v>
      </c>
      <c r="B28" s="8" t="s">
        <v>34</v>
      </c>
      <c r="C28" s="5">
        <v>100</v>
      </c>
      <c r="D28" s="5" t="s">
        <v>4</v>
      </c>
      <c r="E28" s="12"/>
      <c r="F28" s="12">
        <f t="shared" si="0"/>
        <v>0</v>
      </c>
      <c r="G28" s="12">
        <f t="shared" si="1"/>
        <v>0</v>
      </c>
      <c r="H28" s="12">
        <f t="shared" si="2"/>
        <v>0</v>
      </c>
    </row>
    <row r="29" spans="1:8" ht="162" x14ac:dyDescent="0.25">
      <c r="A29" s="11">
        <v>27</v>
      </c>
      <c r="B29" s="8" t="s">
        <v>35</v>
      </c>
      <c r="C29" s="5">
        <v>50</v>
      </c>
      <c r="D29" s="5" t="s">
        <v>4</v>
      </c>
      <c r="E29" s="12"/>
      <c r="F29" s="12">
        <f t="shared" si="0"/>
        <v>0</v>
      </c>
      <c r="G29" s="12">
        <f t="shared" si="1"/>
        <v>0</v>
      </c>
      <c r="H29" s="12">
        <f t="shared" si="2"/>
        <v>0</v>
      </c>
    </row>
    <row r="30" spans="1:8" ht="148.5" x14ac:dyDescent="0.25">
      <c r="A30" s="10">
        <v>28</v>
      </c>
      <c r="B30" s="8" t="s">
        <v>36</v>
      </c>
      <c r="C30" s="5">
        <v>15</v>
      </c>
      <c r="D30" s="5" t="s">
        <v>4</v>
      </c>
      <c r="E30" s="12"/>
      <c r="F30" s="12">
        <f t="shared" si="0"/>
        <v>0</v>
      </c>
      <c r="G30" s="12">
        <f t="shared" si="1"/>
        <v>0</v>
      </c>
      <c r="H30" s="12">
        <f t="shared" si="2"/>
        <v>0</v>
      </c>
    </row>
    <row r="31" spans="1:8" ht="175.5" x14ac:dyDescent="0.25">
      <c r="A31" s="11">
        <v>29</v>
      </c>
      <c r="B31" s="9" t="s">
        <v>37</v>
      </c>
      <c r="C31" s="5">
        <v>3</v>
      </c>
      <c r="D31" s="5" t="s">
        <v>4</v>
      </c>
      <c r="E31" s="12"/>
      <c r="F31" s="12">
        <f t="shared" si="0"/>
        <v>0</v>
      </c>
      <c r="G31" s="12">
        <f t="shared" si="1"/>
        <v>0</v>
      </c>
      <c r="H31" s="12">
        <f t="shared" si="2"/>
        <v>0</v>
      </c>
    </row>
    <row r="32" spans="1:8" ht="108" x14ac:dyDescent="0.25">
      <c r="A32" s="11">
        <v>30</v>
      </c>
      <c r="B32" s="9" t="s">
        <v>38</v>
      </c>
      <c r="C32" s="5">
        <v>1</v>
      </c>
      <c r="D32" s="5" t="s">
        <v>4</v>
      </c>
      <c r="E32" s="12"/>
      <c r="F32" s="12">
        <f t="shared" si="0"/>
        <v>0</v>
      </c>
      <c r="G32" s="12">
        <f t="shared" si="1"/>
        <v>0</v>
      </c>
      <c r="H32" s="12">
        <f t="shared" si="2"/>
        <v>0</v>
      </c>
    </row>
    <row r="33" spans="1:8" ht="297" x14ac:dyDescent="0.25">
      <c r="A33" s="10">
        <v>31</v>
      </c>
      <c r="B33" s="6" t="s">
        <v>39</v>
      </c>
      <c r="C33" s="5">
        <v>2</v>
      </c>
      <c r="D33" s="5" t="s">
        <v>4</v>
      </c>
      <c r="E33" s="12"/>
      <c r="F33" s="12">
        <f t="shared" si="0"/>
        <v>0</v>
      </c>
      <c r="G33" s="12">
        <f t="shared" si="1"/>
        <v>0</v>
      </c>
      <c r="H33" s="12">
        <f t="shared" si="2"/>
        <v>0</v>
      </c>
    </row>
    <row r="34" spans="1:8" ht="189" x14ac:dyDescent="0.25">
      <c r="A34" s="11">
        <v>32</v>
      </c>
      <c r="B34" s="6" t="s">
        <v>40</v>
      </c>
      <c r="C34" s="5">
        <v>1</v>
      </c>
      <c r="D34" s="5" t="s">
        <v>4</v>
      </c>
      <c r="E34" s="12"/>
      <c r="F34" s="12">
        <f t="shared" si="0"/>
        <v>0</v>
      </c>
      <c r="G34" s="12">
        <f t="shared" si="1"/>
        <v>0</v>
      </c>
      <c r="H34" s="12">
        <f t="shared" si="2"/>
        <v>0</v>
      </c>
    </row>
    <row r="35" spans="1:8" ht="202.5" x14ac:dyDescent="0.25">
      <c r="A35" s="11">
        <v>33</v>
      </c>
      <c r="B35" s="7" t="s">
        <v>41</v>
      </c>
      <c r="C35" s="5">
        <v>2</v>
      </c>
      <c r="D35" s="5" t="s">
        <v>4</v>
      </c>
      <c r="E35" s="12"/>
      <c r="F35" s="12">
        <f t="shared" si="0"/>
        <v>0</v>
      </c>
      <c r="G35" s="12">
        <f t="shared" si="1"/>
        <v>0</v>
      </c>
      <c r="H35" s="12">
        <f t="shared" si="2"/>
        <v>0</v>
      </c>
    </row>
    <row r="36" spans="1:8" ht="121.5" x14ac:dyDescent="0.25">
      <c r="A36" s="10">
        <v>34</v>
      </c>
      <c r="B36" s="8" t="s">
        <v>42</v>
      </c>
      <c r="C36" s="5">
        <v>50</v>
      </c>
      <c r="D36" s="5" t="s">
        <v>4</v>
      </c>
      <c r="E36" s="12"/>
      <c r="F36" s="12">
        <f t="shared" si="0"/>
        <v>0</v>
      </c>
      <c r="G36" s="12">
        <f t="shared" si="1"/>
        <v>0</v>
      </c>
      <c r="H36" s="12">
        <f t="shared" si="2"/>
        <v>0</v>
      </c>
    </row>
    <row r="37" spans="1:8" ht="121.5" x14ac:dyDescent="0.25">
      <c r="A37" s="11">
        <v>35</v>
      </c>
      <c r="B37" s="8" t="s">
        <v>43</v>
      </c>
      <c r="C37" s="5">
        <v>20</v>
      </c>
      <c r="D37" s="5" t="s">
        <v>4</v>
      </c>
      <c r="E37" s="12"/>
      <c r="F37" s="12">
        <f t="shared" si="0"/>
        <v>0</v>
      </c>
      <c r="G37" s="12">
        <f t="shared" si="1"/>
        <v>0</v>
      </c>
      <c r="H37" s="12">
        <f t="shared" si="2"/>
        <v>0</v>
      </c>
    </row>
    <row r="38" spans="1:8" ht="121.5" x14ac:dyDescent="0.25">
      <c r="A38" s="11">
        <v>36</v>
      </c>
      <c r="B38" s="8" t="s">
        <v>44</v>
      </c>
      <c r="C38" s="5">
        <v>100</v>
      </c>
      <c r="D38" s="5" t="s">
        <v>4</v>
      </c>
      <c r="E38" s="12"/>
      <c r="F38" s="12">
        <f t="shared" si="0"/>
        <v>0</v>
      </c>
      <c r="G38" s="12">
        <f t="shared" si="1"/>
        <v>0</v>
      </c>
      <c r="H38" s="12">
        <f t="shared" si="2"/>
        <v>0</v>
      </c>
    </row>
    <row r="39" spans="1:8" ht="121.5" x14ac:dyDescent="0.25">
      <c r="A39" s="10">
        <v>37</v>
      </c>
      <c r="B39" s="8" t="s">
        <v>45</v>
      </c>
      <c r="C39" s="5">
        <v>50</v>
      </c>
      <c r="D39" s="5" t="s">
        <v>4</v>
      </c>
      <c r="E39" s="12"/>
      <c r="F39" s="12">
        <f t="shared" si="0"/>
        <v>0</v>
      </c>
      <c r="G39" s="12">
        <f t="shared" si="1"/>
        <v>0</v>
      </c>
      <c r="H39" s="12">
        <f t="shared" si="2"/>
        <v>0</v>
      </c>
    </row>
    <row r="40" spans="1:8" ht="121.5" x14ac:dyDescent="0.25">
      <c r="A40" s="11">
        <v>38</v>
      </c>
      <c r="B40" s="7" t="s">
        <v>46</v>
      </c>
      <c r="C40" s="5">
        <v>20</v>
      </c>
      <c r="D40" s="5" t="s">
        <v>4</v>
      </c>
      <c r="E40" s="12"/>
      <c r="F40" s="12">
        <f t="shared" si="0"/>
        <v>0</v>
      </c>
      <c r="G40" s="12">
        <f t="shared" si="1"/>
        <v>0</v>
      </c>
      <c r="H40" s="12">
        <f t="shared" si="2"/>
        <v>0</v>
      </c>
    </row>
    <row r="41" spans="1:8" ht="121.5" x14ac:dyDescent="0.25">
      <c r="A41" s="11">
        <v>39</v>
      </c>
      <c r="B41" s="7" t="s">
        <v>47</v>
      </c>
      <c r="C41" s="5">
        <v>20</v>
      </c>
      <c r="D41" s="5" t="s">
        <v>4</v>
      </c>
      <c r="E41" s="12"/>
      <c r="F41" s="12">
        <f t="shared" si="0"/>
        <v>0</v>
      </c>
      <c r="G41" s="12">
        <f t="shared" si="1"/>
        <v>0</v>
      </c>
      <c r="H41" s="12">
        <f t="shared" si="2"/>
        <v>0</v>
      </c>
    </row>
    <row r="42" spans="1:8" ht="15.75" x14ac:dyDescent="0.3">
      <c r="A42" s="14"/>
      <c r="B42" s="14"/>
      <c r="C42" s="14"/>
      <c r="D42" s="14"/>
      <c r="E42" s="14"/>
      <c r="F42" s="14"/>
      <c r="G42" s="14"/>
      <c r="H42" s="13">
        <f>SUM(H3:H41)</f>
        <v>0</v>
      </c>
    </row>
  </sheetData>
  <mergeCells count="2">
    <mergeCell ref="A42:G42"/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SIP-116-2022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2022-09-07T16:38:16Z</dcterms:created>
  <dcterms:modified xsi:type="dcterms:W3CDTF">2022-09-07T21:08:53Z</dcterms:modified>
</cp:coreProperties>
</file>