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F:\Memory 2\CARGUE\"/>
    </mc:Choice>
  </mc:AlternateContent>
  <bookViews>
    <workbookView xWindow="0" yWindow="0" windowWidth="28800" windowHeight="12330"/>
  </bookViews>
  <sheets>
    <sheet name="Hoja1" sheetId="1" r:id="rId1"/>
  </sheets>
  <definedNames>
    <definedName name="_Hlk102747214" localSheetId="0">Hoja1!$A$1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1" i="1" l="1"/>
  <c r="J19" i="1"/>
  <c r="J17" i="1"/>
  <c r="J16" i="1"/>
  <c r="J15" i="1"/>
  <c r="J11" i="1"/>
  <c r="J9" i="1"/>
  <c r="J4" i="1"/>
  <c r="J6" i="1"/>
  <c r="J22" i="1"/>
  <c r="J2" i="1"/>
  <c r="J23" i="1" l="1"/>
  <c r="H23" i="1"/>
</calcChain>
</file>

<file path=xl/sharedStrings.xml><?xml version="1.0" encoding="utf-8"?>
<sst xmlns="http://schemas.openxmlformats.org/spreadsheetml/2006/main" count="72" uniqueCount="62">
  <si>
    <t>No</t>
  </si>
  <si>
    <t>VEHICULO</t>
  </si>
  <si>
    <t>MARCA</t>
  </si>
  <si>
    <t>LINEA</t>
  </si>
  <si>
    <t>PLACA</t>
  </si>
  <si>
    <t>MODELO</t>
  </si>
  <si>
    <t>VALOR ASEGURADO</t>
  </si>
  <si>
    <t>PICKUP</t>
  </si>
  <si>
    <t xml:space="preserve">DOBLE CABINA           </t>
  </si>
  <si>
    <t>TOYOTA</t>
  </si>
  <si>
    <t>HILUX 2X4</t>
  </si>
  <si>
    <t>OAK-174</t>
  </si>
  <si>
    <t>AUTOMOVIL CAMIONETA</t>
  </si>
  <si>
    <t>RENAULT</t>
  </si>
  <si>
    <t>RENAULT MEGANE II DYNAMIQUE</t>
  </si>
  <si>
    <t>MT 2000CC 6AB CT</t>
  </si>
  <si>
    <t xml:space="preserve">OAK184 </t>
  </si>
  <si>
    <t xml:space="preserve">PAS </t>
  </si>
  <si>
    <t>TOYOTA BURBUJA [LC 80]</t>
  </si>
  <si>
    <t>AUTANA [FZJ80]</t>
  </si>
  <si>
    <t>AT 4500CC</t>
  </si>
  <si>
    <t>OHK486</t>
  </si>
  <si>
    <t>BUS</t>
  </si>
  <si>
    <t>AGRALE MA 8.5 TCA [3900]</t>
  </si>
  <si>
    <t>MT 4300CC TD 4X2 [INT]</t>
  </si>
  <si>
    <t>OAK216</t>
  </si>
  <si>
    <t xml:space="preserve">CAMIONETA           </t>
  </si>
  <si>
    <t xml:space="preserve">IVECO                   </t>
  </si>
  <si>
    <t>IVECO DAILY</t>
  </si>
  <si>
    <t>4912 PANEL</t>
  </si>
  <si>
    <t>MT 2800CC 4X2</t>
  </si>
  <si>
    <t>OAK209</t>
  </si>
  <si>
    <t xml:space="preserve">CAMPERO                   </t>
  </si>
  <si>
    <t>FORD</t>
  </si>
  <si>
    <t>FORD ESCAPE [3] SE TP 2000CC 4X4</t>
  </si>
  <si>
    <t>OAK297</t>
  </si>
  <si>
    <t xml:space="preserve">PICKUP DOBLE CABINA                 </t>
  </si>
  <si>
    <t>NISSAN</t>
  </si>
  <si>
    <t>NISSAN NP 300 FRONTIER [1] 2.4L MT 2400CC 4X2</t>
  </si>
  <si>
    <t>OAK296</t>
  </si>
  <si>
    <t xml:space="preserve">PAS                                         </t>
  </si>
  <si>
    <t>CAMIONETA</t>
  </si>
  <si>
    <t>RENAULT TRAFIC</t>
  </si>
  <si>
    <t>2.0L MT 2000CC TD AA</t>
  </si>
  <si>
    <t>OAK307</t>
  </si>
  <si>
    <t xml:space="preserve">08007013   </t>
  </si>
  <si>
    <t xml:space="preserve">PAS                             </t>
  </si>
  <si>
    <t>RENAULT MASTER [3]</t>
  </si>
  <si>
    <t>2.3L MT 2300CC TD 4X2 2AA</t>
  </si>
  <si>
    <t>OAK309</t>
  </si>
  <si>
    <t xml:space="preserve">BUSETA                       </t>
  </si>
  <si>
    <t>HINO</t>
  </si>
  <si>
    <t>HINO FC9J [BUSETON LWB] MT 5100CC TD 4X2 [URB]</t>
  </si>
  <si>
    <t xml:space="preserve">OAK334   </t>
  </si>
  <si>
    <t>NP300 FRONTIER</t>
  </si>
  <si>
    <t xml:space="preserve">VALOR TOTAL </t>
  </si>
  <si>
    <t>CARROCERIA</t>
  </si>
  <si>
    <t>OLO-248</t>
  </si>
  <si>
    <t>NA</t>
  </si>
  <si>
    <t>TOTAL</t>
  </si>
  <si>
    <t>AGRALE</t>
  </si>
  <si>
    <t>COD FASECOLDA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</si>
</sst>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&quot;$&quot;\ * #,##0.00_-;\-&quot;$&quot;\ * #,##0.00_-;_-&quot;$&quot;\ * &quot;-&quot;??_-;_-@_-"/>
    <numFmt numFmtId="169" formatCode="&quot;$&quot;\ #,##0.00"/>
    <numFmt numFmtId="172" formatCode="&quot;$&quot;\ #,##0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8"/>
      <color theme="1"/>
      <name val="Franklin Gothic Medium"/>
      <family val="2"/>
    </font>
    <font>
      <sz val="8"/>
      <color theme="1"/>
      <name val="Franklin Gothic Medium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4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172" fontId="2" fillId="0" borderId="2" xfId="1" applyNumberFormat="1" applyFont="1" applyFill="1" applyBorder="1" applyAlignment="1">
      <alignment horizontal="center" vertical="center" wrapText="1"/>
    </xf>
    <xf numFmtId="169" fontId="2" fillId="0" borderId="2" xfId="1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172" fontId="3" fillId="0" borderId="1" xfId="1" applyNumberFormat="1" applyFont="1" applyFill="1" applyBorder="1" applyAlignment="1">
      <alignment horizontal="center" vertical="center"/>
    </xf>
    <xf numFmtId="172" fontId="3" fillId="0" borderId="1" xfId="1" applyNumberFormat="1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172" fontId="3" fillId="0" borderId="1" xfId="1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72" fontId="3" fillId="0" borderId="1" xfId="1" applyNumberFormat="1" applyFont="1" applyFill="1" applyBorder="1" applyAlignment="1">
      <alignment horizontal="center" vertical="center" wrapText="1"/>
    </xf>
    <xf numFmtId="172" fontId="3" fillId="0" borderId="1" xfId="1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172" fontId="2" fillId="0" borderId="1" xfId="1" applyNumberFormat="1" applyFont="1" applyFill="1" applyBorder="1" applyAlignment="1">
      <alignment horizontal="center" vertical="center" wrapText="1"/>
    </xf>
    <xf numFmtId="172" fontId="2" fillId="0" borderId="1" xfId="1" applyNumberFormat="1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/>
    </xf>
    <xf numFmtId="172" fontId="3" fillId="0" borderId="0" xfId="1" applyNumberFormat="1" applyFont="1" applyFill="1" applyAlignment="1">
      <alignment horizontal="center" vertical="center"/>
    </xf>
    <xf numFmtId="169" fontId="3" fillId="0" borderId="0" xfId="1" applyNumberFormat="1" applyFont="1" applyAlignment="1">
      <alignment horizontal="center" vertical="center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3"/>
  <sheetViews>
    <sheetView tabSelected="1" workbookViewId="0">
      <selection activeCell="I15" sqref="I15"/>
    </sheetView>
  </sheetViews>
  <sheetFormatPr baseColWidth="10" defaultRowHeight="12.75" x14ac:dyDescent="0.25"/>
  <cols>
    <col min="1" max="1" width="3.42578125" style="5" bestFit="1" customWidth="1"/>
    <col min="2" max="2" width="8" style="5" customWidth="1"/>
    <col min="3" max="3" width="7.28515625" style="20" customWidth="1"/>
    <col min="4" max="4" width="14.42578125" style="21" customWidth="1"/>
    <col min="5" max="5" width="7.28515625" style="5" customWidth="1"/>
    <col min="6" max="6" width="5.85546875" style="5" customWidth="1"/>
    <col min="7" max="7" width="8.85546875" style="5" customWidth="1"/>
    <col min="8" max="8" width="12.7109375" style="22" bestFit="1" customWidth="1"/>
    <col min="9" max="9" width="11.42578125" style="23" bestFit="1" customWidth="1"/>
    <col min="10" max="10" width="12.7109375" style="23" bestFit="1" customWidth="1"/>
    <col min="11" max="16384" width="11.42578125" style="5"/>
  </cols>
  <sheetData>
    <row r="1" spans="1:10" ht="38.25" x14ac:dyDescent="0.25">
      <c r="A1" s="1" t="s">
        <v>0</v>
      </c>
      <c r="B1" s="1" t="s">
        <v>1</v>
      </c>
      <c r="C1" s="2" t="s">
        <v>2</v>
      </c>
      <c r="D1" s="2" t="s">
        <v>3</v>
      </c>
      <c r="E1" s="1" t="s">
        <v>4</v>
      </c>
      <c r="F1" s="1" t="s">
        <v>5</v>
      </c>
      <c r="G1" s="1" t="s">
        <v>61</v>
      </c>
      <c r="H1" s="3" t="s">
        <v>6</v>
      </c>
      <c r="I1" s="4" t="s">
        <v>56</v>
      </c>
      <c r="J1" s="4" t="s">
        <v>59</v>
      </c>
    </row>
    <row r="2" spans="1:10" ht="16.5" customHeight="1" x14ac:dyDescent="0.25">
      <c r="A2" s="6">
        <v>1</v>
      </c>
      <c r="B2" s="7" t="s">
        <v>7</v>
      </c>
      <c r="C2" s="8" t="s">
        <v>9</v>
      </c>
      <c r="D2" s="8" t="s">
        <v>10</v>
      </c>
      <c r="E2" s="6" t="s">
        <v>11</v>
      </c>
      <c r="F2" s="6">
        <v>2006</v>
      </c>
      <c r="G2" s="6">
        <v>9021015</v>
      </c>
      <c r="H2" s="9">
        <v>32300000</v>
      </c>
      <c r="I2" s="10">
        <v>55000000</v>
      </c>
      <c r="J2" s="10">
        <f>H2+I2</f>
        <v>87300000</v>
      </c>
    </row>
    <row r="3" spans="1:10" ht="32.25" customHeight="1" x14ac:dyDescent="0.25">
      <c r="A3" s="6"/>
      <c r="B3" s="7" t="s">
        <v>8</v>
      </c>
      <c r="C3" s="8"/>
      <c r="D3" s="8"/>
      <c r="E3" s="6"/>
      <c r="F3" s="6"/>
      <c r="G3" s="6"/>
      <c r="H3" s="9"/>
      <c r="I3" s="10"/>
      <c r="J3" s="10"/>
    </row>
    <row r="4" spans="1:10" ht="25.5" x14ac:dyDescent="0.25">
      <c r="A4" s="6">
        <v>2</v>
      </c>
      <c r="B4" s="11" t="s">
        <v>12</v>
      </c>
      <c r="C4" s="8" t="s">
        <v>13</v>
      </c>
      <c r="D4" s="12" t="s">
        <v>14</v>
      </c>
      <c r="E4" s="6" t="s">
        <v>16</v>
      </c>
      <c r="F4" s="6">
        <v>2006</v>
      </c>
      <c r="G4" s="6">
        <v>8002111</v>
      </c>
      <c r="H4" s="9">
        <v>14300000</v>
      </c>
      <c r="I4" s="10" t="s">
        <v>58</v>
      </c>
      <c r="J4" s="10">
        <f>H4</f>
        <v>14300000</v>
      </c>
    </row>
    <row r="5" spans="1:10" x14ac:dyDescent="0.25">
      <c r="A5" s="6"/>
      <c r="B5" s="11"/>
      <c r="C5" s="8"/>
      <c r="D5" s="12" t="s">
        <v>15</v>
      </c>
      <c r="E5" s="6"/>
      <c r="F5" s="6"/>
      <c r="G5" s="6"/>
      <c r="H5" s="9"/>
      <c r="I5" s="10"/>
      <c r="J5" s="10"/>
    </row>
    <row r="6" spans="1:10" ht="25.5" x14ac:dyDescent="0.25">
      <c r="A6" s="6">
        <v>3</v>
      </c>
      <c r="B6" s="11" t="s">
        <v>17</v>
      </c>
      <c r="C6" s="8" t="s">
        <v>9</v>
      </c>
      <c r="D6" s="12" t="s">
        <v>18</v>
      </c>
      <c r="E6" s="6" t="s">
        <v>21</v>
      </c>
      <c r="F6" s="6">
        <v>2001</v>
      </c>
      <c r="G6" s="6">
        <v>9006044</v>
      </c>
      <c r="H6" s="9">
        <v>33800000</v>
      </c>
      <c r="I6" s="10">
        <v>55000000</v>
      </c>
      <c r="J6" s="10">
        <f t="shared" ref="J6" si="0">H6+I6</f>
        <v>88800000</v>
      </c>
    </row>
    <row r="7" spans="1:10" x14ac:dyDescent="0.25">
      <c r="A7" s="6"/>
      <c r="B7" s="11"/>
      <c r="C7" s="8"/>
      <c r="D7" s="12" t="s">
        <v>19</v>
      </c>
      <c r="E7" s="6"/>
      <c r="F7" s="6"/>
      <c r="G7" s="6"/>
      <c r="H7" s="9"/>
      <c r="I7" s="10"/>
      <c r="J7" s="10"/>
    </row>
    <row r="8" spans="1:10" x14ac:dyDescent="0.25">
      <c r="A8" s="6"/>
      <c r="B8" s="11"/>
      <c r="C8" s="8"/>
      <c r="D8" s="12" t="s">
        <v>20</v>
      </c>
      <c r="E8" s="6"/>
      <c r="F8" s="6"/>
      <c r="G8" s="6"/>
      <c r="H8" s="9"/>
      <c r="I8" s="10"/>
      <c r="J8" s="10"/>
    </row>
    <row r="9" spans="1:10" ht="25.5" x14ac:dyDescent="0.25">
      <c r="A9" s="6">
        <v>4</v>
      </c>
      <c r="B9" s="11" t="s">
        <v>22</v>
      </c>
      <c r="C9" s="8" t="s">
        <v>60</v>
      </c>
      <c r="D9" s="12" t="s">
        <v>23</v>
      </c>
      <c r="E9" s="6" t="s">
        <v>25</v>
      </c>
      <c r="F9" s="6">
        <v>2008</v>
      </c>
      <c r="G9" s="6">
        <v>10403001</v>
      </c>
      <c r="H9" s="13">
        <v>51000000</v>
      </c>
      <c r="I9" s="10" t="s">
        <v>58</v>
      </c>
      <c r="J9" s="10">
        <f>H9</f>
        <v>51000000</v>
      </c>
    </row>
    <row r="10" spans="1:10" ht="25.5" x14ac:dyDescent="0.25">
      <c r="A10" s="6"/>
      <c r="B10" s="11"/>
      <c r="C10" s="8"/>
      <c r="D10" s="12" t="s">
        <v>24</v>
      </c>
      <c r="E10" s="6"/>
      <c r="F10" s="6"/>
      <c r="G10" s="6"/>
      <c r="H10" s="13"/>
      <c r="I10" s="10"/>
      <c r="J10" s="10"/>
    </row>
    <row r="11" spans="1:10" x14ac:dyDescent="0.25">
      <c r="A11" s="6">
        <v>5</v>
      </c>
      <c r="B11" s="11" t="s">
        <v>26</v>
      </c>
      <c r="C11" s="8" t="s">
        <v>27</v>
      </c>
      <c r="D11" s="12" t="s">
        <v>28</v>
      </c>
      <c r="E11" s="6" t="s">
        <v>31</v>
      </c>
      <c r="F11" s="6">
        <v>2008</v>
      </c>
      <c r="G11" s="6">
        <v>10212002</v>
      </c>
      <c r="H11" s="13">
        <v>26100000</v>
      </c>
      <c r="I11" s="10">
        <v>43000000</v>
      </c>
      <c r="J11" s="10">
        <f>H11+I11</f>
        <v>69100000</v>
      </c>
    </row>
    <row r="12" spans="1:10" x14ac:dyDescent="0.25">
      <c r="A12" s="6"/>
      <c r="B12" s="11"/>
      <c r="C12" s="8"/>
      <c r="D12" s="12" t="s">
        <v>28</v>
      </c>
      <c r="E12" s="6"/>
      <c r="F12" s="6"/>
      <c r="G12" s="6"/>
      <c r="H12" s="13"/>
      <c r="I12" s="10"/>
      <c r="J12" s="10"/>
    </row>
    <row r="13" spans="1:10" x14ac:dyDescent="0.25">
      <c r="A13" s="6"/>
      <c r="B13" s="11"/>
      <c r="C13" s="8"/>
      <c r="D13" s="12" t="s">
        <v>29</v>
      </c>
      <c r="E13" s="6"/>
      <c r="F13" s="6"/>
      <c r="G13" s="6"/>
      <c r="H13" s="13"/>
      <c r="I13" s="10"/>
      <c r="J13" s="10"/>
    </row>
    <row r="14" spans="1:10" x14ac:dyDescent="0.25">
      <c r="A14" s="6"/>
      <c r="B14" s="11"/>
      <c r="C14" s="8"/>
      <c r="D14" s="12" t="s">
        <v>30</v>
      </c>
      <c r="E14" s="6"/>
      <c r="F14" s="6"/>
      <c r="G14" s="6"/>
      <c r="H14" s="13"/>
      <c r="I14" s="10"/>
      <c r="J14" s="10"/>
    </row>
    <row r="15" spans="1:10" ht="38.25" x14ac:dyDescent="0.25">
      <c r="A15" s="14">
        <v>6</v>
      </c>
      <c r="B15" s="7" t="s">
        <v>32</v>
      </c>
      <c r="C15" s="12" t="s">
        <v>33</v>
      </c>
      <c r="D15" s="12" t="s">
        <v>34</v>
      </c>
      <c r="E15" s="14" t="s">
        <v>35</v>
      </c>
      <c r="F15" s="14">
        <v>2014</v>
      </c>
      <c r="G15" s="14">
        <v>3008052</v>
      </c>
      <c r="H15" s="15">
        <v>57000000</v>
      </c>
      <c r="I15" s="16" t="s">
        <v>58</v>
      </c>
      <c r="J15" s="16">
        <f>H15</f>
        <v>57000000</v>
      </c>
    </row>
    <row r="16" spans="1:10" ht="51" x14ac:dyDescent="0.25">
      <c r="A16" s="14">
        <v>7</v>
      </c>
      <c r="B16" s="7" t="s">
        <v>36</v>
      </c>
      <c r="C16" s="12" t="s">
        <v>37</v>
      </c>
      <c r="D16" s="12" t="s">
        <v>38</v>
      </c>
      <c r="E16" s="14" t="s">
        <v>39</v>
      </c>
      <c r="F16" s="14">
        <v>2014</v>
      </c>
      <c r="G16" s="14">
        <v>6421050</v>
      </c>
      <c r="H16" s="15">
        <v>40000000</v>
      </c>
      <c r="I16" s="16" t="s">
        <v>58</v>
      </c>
      <c r="J16" s="16">
        <f>H16</f>
        <v>40000000</v>
      </c>
    </row>
    <row r="17" spans="1:10" ht="38.25" x14ac:dyDescent="0.25">
      <c r="A17" s="6">
        <v>8</v>
      </c>
      <c r="B17" s="7" t="s">
        <v>40</v>
      </c>
      <c r="C17" s="8" t="s">
        <v>13</v>
      </c>
      <c r="D17" s="12" t="s">
        <v>42</v>
      </c>
      <c r="E17" s="6" t="s">
        <v>44</v>
      </c>
      <c r="F17" s="6">
        <v>2015</v>
      </c>
      <c r="G17" s="6" t="s">
        <v>45</v>
      </c>
      <c r="H17" s="13">
        <v>45000000</v>
      </c>
      <c r="I17" s="10">
        <v>43000000</v>
      </c>
      <c r="J17" s="10">
        <f>H17+I17</f>
        <v>88000000</v>
      </c>
    </row>
    <row r="18" spans="1:10" ht="25.5" x14ac:dyDescent="0.25">
      <c r="A18" s="6"/>
      <c r="B18" s="7" t="s">
        <v>41</v>
      </c>
      <c r="C18" s="8"/>
      <c r="D18" s="12" t="s">
        <v>43</v>
      </c>
      <c r="E18" s="6"/>
      <c r="F18" s="6"/>
      <c r="G18" s="6"/>
      <c r="H18" s="13"/>
      <c r="I18" s="10"/>
      <c r="J18" s="10"/>
    </row>
    <row r="19" spans="1:10" ht="25.5" x14ac:dyDescent="0.25">
      <c r="A19" s="6">
        <v>9</v>
      </c>
      <c r="B19" s="11" t="s">
        <v>46</v>
      </c>
      <c r="C19" s="8" t="s">
        <v>13</v>
      </c>
      <c r="D19" s="12" t="s">
        <v>47</v>
      </c>
      <c r="E19" s="6" t="s">
        <v>49</v>
      </c>
      <c r="F19" s="6">
        <v>2015</v>
      </c>
      <c r="G19" s="6">
        <v>8007015</v>
      </c>
      <c r="H19" s="13">
        <v>69900000</v>
      </c>
      <c r="I19" s="10">
        <v>43000000</v>
      </c>
      <c r="J19" s="10">
        <f>H19+I19</f>
        <v>112900000</v>
      </c>
    </row>
    <row r="20" spans="1:10" ht="24.75" customHeight="1" x14ac:dyDescent="0.25">
      <c r="A20" s="6"/>
      <c r="B20" s="11"/>
      <c r="C20" s="8"/>
      <c r="D20" s="12" t="s">
        <v>48</v>
      </c>
      <c r="E20" s="6"/>
      <c r="F20" s="6"/>
      <c r="G20" s="6"/>
      <c r="H20" s="13"/>
      <c r="I20" s="10"/>
      <c r="J20" s="10"/>
    </row>
    <row r="21" spans="1:10" ht="51" x14ac:dyDescent="0.25">
      <c r="A21" s="14">
        <v>10</v>
      </c>
      <c r="B21" s="7" t="s">
        <v>50</v>
      </c>
      <c r="C21" s="12" t="s">
        <v>51</v>
      </c>
      <c r="D21" s="12" t="s">
        <v>52</v>
      </c>
      <c r="E21" s="14" t="s">
        <v>53</v>
      </c>
      <c r="F21" s="14">
        <v>2017</v>
      </c>
      <c r="G21" s="14">
        <v>3703020</v>
      </c>
      <c r="H21" s="15">
        <v>165500000</v>
      </c>
      <c r="I21" s="16" t="s">
        <v>58</v>
      </c>
      <c r="J21" s="16">
        <f>H21</f>
        <v>165500000</v>
      </c>
    </row>
    <row r="22" spans="1:10" x14ac:dyDescent="0.25">
      <c r="A22" s="14">
        <v>11</v>
      </c>
      <c r="B22" s="7" t="s">
        <v>7</v>
      </c>
      <c r="C22" s="12" t="s">
        <v>37</v>
      </c>
      <c r="D22" s="12" t="s">
        <v>54</v>
      </c>
      <c r="E22" s="14" t="s">
        <v>57</v>
      </c>
      <c r="F22" s="14">
        <v>2021</v>
      </c>
      <c r="G22" s="14">
        <v>6420052</v>
      </c>
      <c r="H22" s="15">
        <v>110400000</v>
      </c>
      <c r="I22" s="16">
        <v>55000000</v>
      </c>
      <c r="J22" s="16">
        <f t="shared" ref="J22" si="1">H22+I22</f>
        <v>165400000</v>
      </c>
    </row>
    <row r="23" spans="1:10" x14ac:dyDescent="0.25">
      <c r="A23" s="17" t="s">
        <v>55</v>
      </c>
      <c r="B23" s="17"/>
      <c r="C23" s="17"/>
      <c r="D23" s="17"/>
      <c r="E23" s="17"/>
      <c r="F23" s="17"/>
      <c r="G23" s="17"/>
      <c r="H23" s="18">
        <f>SUM(H2:H22)</f>
        <v>645300000</v>
      </c>
      <c r="I23" s="16"/>
      <c r="J23" s="19">
        <f>SUM(J2:J22)</f>
        <v>939300000</v>
      </c>
    </row>
    <row r="33" spans="3:3" x14ac:dyDescent="0.25">
      <c r="C33" s="20">
        <v>727000000</v>
      </c>
    </row>
  </sheetData>
  <mergeCells count="63">
    <mergeCell ref="I11:I14"/>
    <mergeCell ref="I17:I18"/>
    <mergeCell ref="I19:I20"/>
    <mergeCell ref="I9:I10"/>
    <mergeCell ref="J2:J3"/>
    <mergeCell ref="J4:J5"/>
    <mergeCell ref="J6:J8"/>
    <mergeCell ref="J9:J10"/>
    <mergeCell ref="J11:J14"/>
    <mergeCell ref="J17:J18"/>
    <mergeCell ref="J19:J20"/>
    <mergeCell ref="I2:I3"/>
    <mergeCell ref="I4:I5"/>
    <mergeCell ref="I6:I8"/>
    <mergeCell ref="G19:G20"/>
    <mergeCell ref="H19:H20"/>
    <mergeCell ref="A23:G23"/>
    <mergeCell ref="A19:A20"/>
    <mergeCell ref="B19:B20"/>
    <mergeCell ref="C19:C20"/>
    <mergeCell ref="E19:E20"/>
    <mergeCell ref="F19:F20"/>
    <mergeCell ref="G11:G14"/>
    <mergeCell ref="H11:H14"/>
    <mergeCell ref="A17:A18"/>
    <mergeCell ref="C17:C18"/>
    <mergeCell ref="E17:E18"/>
    <mergeCell ref="F17:F18"/>
    <mergeCell ref="G17:G18"/>
    <mergeCell ref="H17:H18"/>
    <mergeCell ref="A11:A14"/>
    <mergeCell ref="B11:B14"/>
    <mergeCell ref="C11:C14"/>
    <mergeCell ref="E11:E14"/>
    <mergeCell ref="F11:F14"/>
    <mergeCell ref="G9:G10"/>
    <mergeCell ref="H9:H10"/>
    <mergeCell ref="A6:A8"/>
    <mergeCell ref="B6:B8"/>
    <mergeCell ref="C6:C8"/>
    <mergeCell ref="E6:E8"/>
    <mergeCell ref="F6:F8"/>
    <mergeCell ref="A9:A10"/>
    <mergeCell ref="B9:B10"/>
    <mergeCell ref="C9:C10"/>
    <mergeCell ref="E9:E10"/>
    <mergeCell ref="F9:F10"/>
    <mergeCell ref="G6:G8"/>
    <mergeCell ref="H6:H8"/>
    <mergeCell ref="G4:G5"/>
    <mergeCell ref="H4:H5"/>
    <mergeCell ref="A2:A3"/>
    <mergeCell ref="C2:C3"/>
    <mergeCell ref="D2:D3"/>
    <mergeCell ref="E2:E3"/>
    <mergeCell ref="F2:F3"/>
    <mergeCell ref="A4:A5"/>
    <mergeCell ref="B4:B5"/>
    <mergeCell ref="C4:C5"/>
    <mergeCell ref="E4:E5"/>
    <mergeCell ref="F4:F5"/>
    <mergeCell ref="G2:G3"/>
    <mergeCell ref="H2:H3"/>
  </mergeCells>
  <pageMargins left="0.7" right="0.7" top="0.75" bottom="0.75" header="0.3" footer="0.3"/>
  <pageSetup orientation="portrait" horizont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Hoja1</vt:lpstr>
      <vt:lpstr>Hoja1!_Hlk102747214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ASUS</cp:lastModifiedBy>
  <dcterms:created xsi:type="dcterms:W3CDTF">2022-07-12T13:48:35Z</dcterms:created>
  <dcterms:modified xsi:type="dcterms:W3CDTF">2022-07-26T12:03:07Z</dcterms:modified>
</cp:coreProperties>
</file>