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5480" windowHeight="7110" tabRatio="709" activeTab="0"/>
  </bookViews>
  <sheets>
    <sheet name="INFORMACIÓN GENERAL" sheetId="1" r:id="rId1"/>
    <sheet name="ACUERDO COMPROMISOS LABORALES" sheetId="2" r:id="rId2"/>
    <sheet name="COMPROMISOS COMPORTAMENTALES" sheetId="3" r:id="rId3"/>
    <sheet name="CONSOLIDACIÓN DE RESULTADOS" sheetId="4" r:id="rId4"/>
    <sheet name="EVIDENCIAS" sheetId="5" r:id="rId5"/>
    <sheet name="ANEXO 1 - AJUSTE COMPR LABORAL" sheetId="6" r:id="rId6"/>
    <sheet name="ANEXO 2 - EV. PARCIAL EVENTUAL" sheetId="7" r:id="rId7"/>
  </sheets>
  <definedNames>
    <definedName name="Adaptación_al_Cambio">'COMPROMISOS COMPORTAMENTALES'!$F$149:$F$151</definedName>
    <definedName name="Años">'CONSOLIDACIÓN DE RESULTADOS'!$F$96:$F$106</definedName>
    <definedName name="Aprendizaje_Continuo">'COMPROMISOS COMPORTAMENTALES'!$F$88:$F$93</definedName>
    <definedName name="_xlnm.Print_Area" localSheetId="1">'ACUERDO COMPROMISOS LABORALES'!$A$1:$T$147</definedName>
    <definedName name="_xlnm.Print_Area" localSheetId="6">'ANEXO 2 - EV. PARCIAL EVENTUAL'!$A$1:$R$62</definedName>
    <definedName name="_xlnm.Print_Area" localSheetId="2">'COMPROMISOS COMPORTAMENTALES'!$B$1:$T$260</definedName>
    <definedName name="_xlnm.Print_Area" localSheetId="3">'CONSOLIDACIÓN DE RESULTADOS'!$B$1:$T$126</definedName>
    <definedName name="_xlnm.Print_Area" localSheetId="4">'EVIDENCIAS'!$A$1:$S$118</definedName>
    <definedName name="_xlnm.Print_Area" localSheetId="0">'INFORMACIÓN GENERAL'!$A$1:$O$161</definedName>
    <definedName name="Circunstancia_de_la_evaluacion">'CONSOLIDACIÓN DE RESULTADOS'!$H$116:$H$118</definedName>
    <definedName name="Colaboración">'COMPROMISOS COMPORTAMENTALES'!$F$158:$F$160</definedName>
    <definedName name="CompetenciasComunes">'COMPROMISOS COMPORTAMENTALES'!$M$52:$M$55</definedName>
    <definedName name="Compromiso_con_la_Organización">'COMPROMISOS COMPORTAMENTALES'!$F$66:$F$69</definedName>
    <definedName name="Compromisos">'ACUERDO COMPROMISOS LABORALES'!$C$77:$C$79</definedName>
    <definedName name="Conductas">'COMPROMISOS COMPORTAMENTALES'!$G$164:$G$260</definedName>
    <definedName name="Conocimiento_del_entorno">'COMPROMISOS COMPORTAMENTALES'!$F$77:$F$78</definedName>
    <definedName name="Construcción_de_relaciones">'COMPROMISOS COMPORTAMENTALES'!$F$79:$F$81</definedName>
    <definedName name="Creatividad_e_Innovación">'COMPROMISOS COMPORTAMENTALES'!$F$135:$F$139</definedName>
    <definedName name="Dias">'CONSOLIDACIÓN DE RESULTADOS'!$D$96:$D$126</definedName>
    <definedName name="Disciplina">'COMPROMISOS COMPORTAMENTALES'!$F$152:$F$155</definedName>
    <definedName name="Experticia">'COMPROMISOS COMPORTAMENTALES'!$F$73:$F$76</definedName>
    <definedName name="Experticia_Profesional">'COMPROMISOS COMPORTAMENTALES'!$F$94:$F$98</definedName>
    <definedName name="Experticia_Técnica">'COMPROMISOS COMPORTAMENTALES'!$F$128:$F$132</definedName>
    <definedName name="Iniciativa">'COMPROMISOS COMPORTAMENTALES'!$F$82:$F$84</definedName>
    <definedName name="Innovación_y_Creatividad">'COMPROMISOS COMPORTAMENTALES'!$F$105:$F$109</definedName>
    <definedName name="Liderazgo_de_Grupos_de_Trabajo">'COMPROMISOS COMPORTAMENTALES'!$F$110:$F$118</definedName>
    <definedName name="Manejo_de_la_información">'COMPROMISOS COMPORTAMENTALES'!$F$143:$F$148</definedName>
    <definedName name="Meses">'CONSOLIDACIÓN DE RESULTADOS'!$E$96:$E$107</definedName>
    <definedName name="Orientación_a_resultados">'COMPROMISOS COMPORTAMENTALES'!$F$52:$F$55</definedName>
    <definedName name="Orientación_al_usuario_y_al_ciudadano">'COMPROMISOS COMPORTAMENTALES'!$F$56:$F$60</definedName>
    <definedName name="Relaciones_Interpersonales">'COMPROMISOS COMPORTAMENTALES'!$F$156:$F$157</definedName>
    <definedName name="Tipo">'COMPROMISOS COMPORTAMENTALES'!$B$46:$B$47</definedName>
    <definedName name="Toma_de_Decisiones">'COMPROMISOS COMPORTAMENTALES'!$F$119:$F$124</definedName>
    <definedName name="Trabajo_en_Equipo">'COMPROMISOS COMPORTAMENTALES'!$F$133:$F$134</definedName>
    <definedName name="Trabajo_en_Equipo_y_Colaboración">'COMPROMISOS COMPORTAMENTALES'!$F$99:$F$104</definedName>
    <definedName name="Transparencia">'COMPROMISOS COMPORTAMENTALES'!$F$61:$F$65</definedName>
  </definedNames>
  <calcPr fullCalcOnLoad="1"/>
</workbook>
</file>

<file path=xl/sharedStrings.xml><?xml version="1.0" encoding="utf-8"?>
<sst xmlns="http://schemas.openxmlformats.org/spreadsheetml/2006/main" count="562" uniqueCount="341">
  <si>
    <t>ENTIDAD</t>
  </si>
  <si>
    <t>PERÍODO DE EVALUACIÓN</t>
  </si>
  <si>
    <t>DIA</t>
  </si>
  <si>
    <t>MES</t>
  </si>
  <si>
    <t>AÑO</t>
  </si>
  <si>
    <t>al</t>
  </si>
  <si>
    <t>FECHA DE DILIGENCIAMIENTO</t>
  </si>
  <si>
    <t>IDENTIFICACIÓN</t>
  </si>
  <si>
    <t>EVALUADO</t>
  </si>
  <si>
    <t>Nombre Completo</t>
  </si>
  <si>
    <t>Documento de Identidad</t>
  </si>
  <si>
    <r>
      <t xml:space="preserve">Empleo
</t>
    </r>
    <r>
      <rPr>
        <b/>
        <sz val="8"/>
        <color indexed="8"/>
        <rFont val="Arial"/>
        <family val="2"/>
      </rPr>
      <t>(Denominación - Código - Grado)</t>
    </r>
  </si>
  <si>
    <t>Nivel Jerárquico</t>
  </si>
  <si>
    <t>Dependencia o Área Funcional a  la que pertenece</t>
  </si>
  <si>
    <t>PROPÓSITO PRINCIPAL DEL EMPLEO OBJETO DE LA EVALUACIÓN</t>
  </si>
  <si>
    <t>Seleccione sólo una de las siguientes opciones con una (X)</t>
  </si>
  <si>
    <t>CLASE DE EVALUACIÓN</t>
  </si>
  <si>
    <t>CIRCUNSTANCIA DE LA EVALUACIÓN</t>
  </si>
  <si>
    <t>Evaluación Definitiva</t>
  </si>
  <si>
    <t>Evaluación Parcial Eventual</t>
  </si>
  <si>
    <t>Evaluación Anual u Ordinaria</t>
  </si>
  <si>
    <t>Evaluación del Período de Prueba</t>
  </si>
  <si>
    <t>Evaluación Extraordinaria</t>
  </si>
  <si>
    <t>X</t>
  </si>
  <si>
    <t>Primer Período de Evaluación</t>
  </si>
  <si>
    <t>Ene</t>
  </si>
  <si>
    <t>Segundo Período de Evaluación</t>
  </si>
  <si>
    <t>Feb</t>
  </si>
  <si>
    <t>Por cambio de Evaluador</t>
  </si>
  <si>
    <t>Mar</t>
  </si>
  <si>
    <t>Abr</t>
  </si>
  <si>
    <t>May</t>
  </si>
  <si>
    <t>Por interrupción del período de prueba por un término igual o superior a veinte (20) días calendario</t>
  </si>
  <si>
    <t>Jun</t>
  </si>
  <si>
    <t>Lapso comprendido entre la última evaluación, y el final dela evaluación parcial semestral correspondiente</t>
  </si>
  <si>
    <t>Jul</t>
  </si>
  <si>
    <t>Oct</t>
  </si>
  <si>
    <t>Nov</t>
  </si>
  <si>
    <t>Dic</t>
  </si>
  <si>
    <t>Empleo</t>
  </si>
  <si>
    <t>Dependencia o Área Funcional</t>
  </si>
  <si>
    <t>Período Evaluado</t>
  </si>
  <si>
    <t>COMPROMISOS LABORALES</t>
  </si>
  <si>
    <t>Compromisos Laborales Pactados</t>
  </si>
  <si>
    <t>TOTAL</t>
  </si>
  <si>
    <t>CANTIDAD DE COMPROMISOS LABORALES PACTADOS</t>
  </si>
  <si>
    <t>FIRMA DEL EVALUADO</t>
  </si>
  <si>
    <t>Renuencia del Evaluado para firmar el formulario</t>
  </si>
  <si>
    <t>NOMBRE DEL TESTIGO</t>
  </si>
  <si>
    <t>FIRMA DEL TESTIGO</t>
  </si>
  <si>
    <t>FECHA
(dd/mm/aa)</t>
  </si>
  <si>
    <t>MOTIVACIÓN DE LA DECISIÓN</t>
  </si>
  <si>
    <t>Número de Radicado</t>
  </si>
  <si>
    <t>(dd/mm/aa)</t>
  </si>
  <si>
    <t>SI</t>
  </si>
  <si>
    <t>NO</t>
  </si>
  <si>
    <t>Fecha de la Evaluación</t>
  </si>
  <si>
    <t>Firma del Servidor Público Evaluado</t>
  </si>
  <si>
    <t>CALIFICACIÓN DEL NIVEL SOBRESALIENTE</t>
  </si>
  <si>
    <t>Calificación Definitiva</t>
  </si>
  <si>
    <t>Fecha de la Notificación</t>
  </si>
  <si>
    <t>FACTORES DEL NIVEL SOBRESALIENTE</t>
  </si>
  <si>
    <t>Por calidad y oportunidad</t>
  </si>
  <si>
    <t>Por aportes, propuestas o iniciativas adicionales</t>
  </si>
  <si>
    <t>Por participación en grupos o en actividades que requieren de disposición voluntaria</t>
  </si>
  <si>
    <t>MOTIVACIÓN DE LA CALIFICACIÓN DEFINITIVA</t>
  </si>
  <si>
    <t>INTERPONE RECURSOS</t>
  </si>
  <si>
    <t>FECHA Y NUMERO DE RADICACIÓN DEL RECURSO</t>
  </si>
  <si>
    <t>RECURSOS</t>
  </si>
  <si>
    <t>PRIMERA INSTANCIA</t>
  </si>
  <si>
    <t>SEGUNDA INSTANCIA</t>
  </si>
  <si>
    <t>CONFIRMA</t>
  </si>
  <si>
    <t>MOTIVACIÓN</t>
  </si>
  <si>
    <t>MODIFICA</t>
  </si>
  <si>
    <t>REVOCA</t>
  </si>
  <si>
    <t>CALIFICACIÓN DEFINITIVA EN FIRME</t>
  </si>
  <si>
    <t>FIRMA DEL NOTIFICADO</t>
  </si>
  <si>
    <t>FIRMA DEL NOTIFICADOR</t>
  </si>
  <si>
    <t>Ago</t>
  </si>
  <si>
    <t>Sep</t>
  </si>
  <si>
    <t>CUMPLIMIENTO</t>
  </si>
  <si>
    <t>CUMPLE</t>
  </si>
  <si>
    <t>NO CUMPLE</t>
  </si>
  <si>
    <t>Por iniciativas tendientes a acciones proactivas en las actividades que cumplió</t>
  </si>
  <si>
    <t>Por participación y aprovechamiento de capacitación relacionada con las actividades propias del empleo y que genere un valor agregado para la entidad o la dependencia</t>
  </si>
  <si>
    <t>NO PACTADO</t>
  </si>
  <si>
    <t>Contador de Cumplimiento</t>
  </si>
  <si>
    <t>CANTIDAD DE FACTORES DEL NIVEL SOBRESALIENTE CUMPLIDOS</t>
  </si>
  <si>
    <t>¿Es posible acceder a la calificación en el Nivel Sobresaliente?</t>
  </si>
  <si>
    <t>EVIDENCIAS</t>
  </si>
  <si>
    <t>Compromiso Laboral al que apunta la Evidencia</t>
  </si>
  <si>
    <t>Descripción de la Evidencia</t>
  </si>
  <si>
    <t>Fecha de Inclusión en el Portafolio
(dd/mm/aa)</t>
  </si>
  <si>
    <t>Observaciones, Comentarios y/o Cantidad de Folios que componen la Evidencia</t>
  </si>
  <si>
    <t>Evidencia Aportada por</t>
  </si>
  <si>
    <t>FIRMA DEL EVALUADOR</t>
  </si>
  <si>
    <t>PODRÁ ADICIONARSE EL NÚMERO DE FORMATOS QUE SEAN REQUERIDOS</t>
  </si>
  <si>
    <t>Evaluador</t>
  </si>
  <si>
    <t>Evaluado</t>
  </si>
  <si>
    <t>Tercero</t>
  </si>
  <si>
    <t>COMPETENCIA</t>
  </si>
  <si>
    <t>Fortalezas</t>
  </si>
  <si>
    <t>Sugerencias de Mejoramiento</t>
  </si>
  <si>
    <t>Verificación del Cumplimiento</t>
  </si>
  <si>
    <t>Observaciones del (os) Evaluador (es)</t>
  </si>
  <si>
    <t>Porcentaje de Cumplimiento por Días Laborados</t>
  </si>
  <si>
    <t>EVALUACIÓN PARCIAL EVENTUAL</t>
  </si>
  <si>
    <t>COMUNICACIÓN DE LA EVALUACIÓN PARCIAL EVENTUAL</t>
  </si>
  <si>
    <t>DECISIÓN DE LA COMISIÓN DE PERSONAL</t>
  </si>
  <si>
    <t>Escoja una justificación acorde a los Tipos de Evaluación</t>
  </si>
  <si>
    <t>Fecha Reclamación (dd/mm/aa)</t>
  </si>
  <si>
    <t>INTERVINIENTES EN EL
PROCESO DE EVALUACIÓN</t>
  </si>
  <si>
    <t>EVALUADOR
(Jefe Inmediato)</t>
  </si>
  <si>
    <t>EVALUADOR
(Funcionario de Libre Nombramiento y Remoción en caso de constituir Comisión Evaluadora)</t>
  </si>
  <si>
    <t>Compromisos Laborales Pactados con sus Condiciones de Resultado</t>
  </si>
  <si>
    <t>Evidencias o Soportes</t>
  </si>
  <si>
    <t>Aspectos a Corregir</t>
  </si>
  <si>
    <t>Competencia</t>
  </si>
  <si>
    <t>Conductas asociadas</t>
  </si>
  <si>
    <t xml:space="preserve">Orientación a resultados </t>
  </si>
  <si>
    <t>Orientación al usuario y al ciudadano</t>
  </si>
  <si>
    <t>Considera las necesidades de los usuarios al diseñar proyectos o servicios.</t>
  </si>
  <si>
    <t>Da respuesta oportuna a las necesidades de los usuarios de conformidad con el servicio que ofrece la entidad.</t>
  </si>
  <si>
    <t>Establece diferentes canales de comunicación con el usuario para conocer sus necesidades y propuestas y responde a las mismas.</t>
  </si>
  <si>
    <t>Reconoce la interdependencia entre su trabajo y el de otros.</t>
  </si>
  <si>
    <t>Transparencia</t>
  </si>
  <si>
    <t>Proporciona información veraz, objetiva y basada en hechos.</t>
  </si>
  <si>
    <t>Facilita el acceso a la información relacionada con sus responsabilidades y con el servicio a cargo de la entidad en que labora.</t>
  </si>
  <si>
    <t>Demuestra imparcialidad en sus decisiones.</t>
  </si>
  <si>
    <t>Ejecuta sus funciones con base en las normas y criterios aplicables.</t>
  </si>
  <si>
    <t>Utiliza los recursos de la entidad para el desarrollo de las labores y la prestación del servicio.</t>
  </si>
  <si>
    <t>Compromiso con la Organización</t>
  </si>
  <si>
    <t>Promueve las metas de la organización y respeta sus normas.</t>
  </si>
  <si>
    <t>Antepone las necesidades de la organización a sus propias necesidades.</t>
  </si>
  <si>
    <t>Apoya a la organización en situaciones difíciles.</t>
  </si>
  <si>
    <t>Demuestra sentido de pertenencia en todas sus actuaciones.</t>
  </si>
  <si>
    <t>Cumple con oportunidad en función de estándares, objetivos y metas establecidas por la entidad, las funciones que le son asignadas.</t>
  </si>
  <si>
    <t>Asume la responsabilidad por sus resultados.</t>
  </si>
  <si>
    <t>Compromete recursos y tiempos para mejorar la productividad tomando las medidas necesarias para minimizar los riesgos.</t>
  </si>
  <si>
    <t>Realiza todas las acciones necesarias para alcanzar los objetivos propuestos enfrentando los obstáculos que se presentan.</t>
  </si>
  <si>
    <t>Atiende y valora las necesidades y peticiones de los usuarios y de ciudadanos en general.</t>
  </si>
  <si>
    <t>Conducta Asociada</t>
  </si>
  <si>
    <t>TIPO DE COMPETENCIA</t>
  </si>
  <si>
    <t>Comunes a los Servidores Públicos</t>
  </si>
  <si>
    <t>Comportamentales por Nivel Jerárquico</t>
  </si>
  <si>
    <t>Experticia</t>
  </si>
  <si>
    <t>Orienta el desarrollo de proyectos especiales para el logro de resultados de la alta dirección.</t>
  </si>
  <si>
    <t>Aconseja y orienta la toma de decisiones en los temas que le han sido asignados.</t>
  </si>
  <si>
    <t>Asesora en materias propias de su campo de conocimiento, emitiendo conceptos, juicios o propuestas ajustados a lineamientos teóricos y técnicos.</t>
  </si>
  <si>
    <t>Se comunica de modo lógico, claro, efectivo y seguro.</t>
  </si>
  <si>
    <t>Conocimiento del entorno</t>
  </si>
  <si>
    <t>Comprende el entorno organizacional que enmarca las situaciones objeto de asesoría y lo toma como referente obligado para emitir juicios, conceptos o propuestas a desarrollar.</t>
  </si>
  <si>
    <t>Se informa permanentemente sobre políticas gubernamentales, problemas y demandas del entorno.</t>
  </si>
  <si>
    <t>Construcción de relaciones</t>
  </si>
  <si>
    <t>Utiliza sus contactos para conseguir objetivos.</t>
  </si>
  <si>
    <t>Comparte información para establecer lazos.</t>
  </si>
  <si>
    <t>Interactúa con otros de un modo efectivo y adecuado.</t>
  </si>
  <si>
    <t>Iniciativa</t>
  </si>
  <si>
    <t>Prevé situaciones y alternativas de solución que orientan la toma de decisiones de la alta dirección.</t>
  </si>
  <si>
    <t>Enfrenta los problemas y propone acciones concretas para solucionarlos.</t>
  </si>
  <si>
    <t>Reconoce y hace viables las oportunidades.</t>
  </si>
  <si>
    <t>COMUNES</t>
  </si>
  <si>
    <t>ASESOR</t>
  </si>
  <si>
    <t>Aprendizaje Continuo</t>
  </si>
  <si>
    <t>Aprende de la experiencia de otros y de la propia.</t>
  </si>
  <si>
    <t>Se adapta y aplica nuevas tecnologías que se implanten en la organización.</t>
  </si>
  <si>
    <t>Aplica los conocimientos adquiridos a los desafíos que se presentan en el desarrollo del trabajo.</t>
  </si>
  <si>
    <t>Investiga, indaga y profundiza en los temas de su entorno área de desempeño.</t>
  </si>
  <si>
    <t>Reconoce las propias limitaciones y las necesidades de mejorar su preparación.</t>
  </si>
  <si>
    <t>Asimila nueva información y la aplica correctamente.</t>
  </si>
  <si>
    <t>Experticia profesional</t>
  </si>
  <si>
    <t>Analiza de un modo sistemático y racional los aspectos del trabajo, basándose en la información relevante.</t>
  </si>
  <si>
    <t>Aplica reglas básicas y conceptos complejos aprendidos.</t>
  </si>
  <si>
    <t>Identifica y reconoce con facilidad las causas de los problemas y sus soluciones.</t>
  </si>
  <si>
    <t>Clarifica datos o situaciones complejas.</t>
  </si>
  <si>
    <t>Planea, organiza y ejecuta múltiples tareas tendientes a alcanzar resultados institucionales.</t>
  </si>
  <si>
    <t>Trabajo en equipo y Colaboración</t>
  </si>
  <si>
    <t>Coopera en distintas situaciones y comparte información.</t>
  </si>
  <si>
    <t>Aporta sugerencias, ideas y opiniones.</t>
  </si>
  <si>
    <t>Expresa expectativas positivas del equipo o de los miembros del mismo.</t>
  </si>
  <si>
    <t>Planifica las propias acciones teniendo en cuenta la repercusión de las mismas para la consecución de los objetivos grupales.</t>
  </si>
  <si>
    <t>Establece diálogo directo con los miembros del equipo que permita compartir información e ideas en condiciones de respeto y cordialidad.</t>
  </si>
  <si>
    <t>Respeta criterios dispares y distintas opiniones del equipo.</t>
  </si>
  <si>
    <t>Ofrece respuestas alternativas.</t>
  </si>
  <si>
    <t>Aprovecha las oportunidades y problemas para dar soluciones novedosas.</t>
  </si>
  <si>
    <t>Desarrolla nuevas formas de hacer y tecnologías.</t>
  </si>
  <si>
    <t>Busca nuevas alternativas de solución y se arriesga a romper esquemas tradicionales.</t>
  </si>
  <si>
    <t>Inicia acciones para superar los obstáculos y alcanzar metas específicas.</t>
  </si>
  <si>
    <t>Establece los objetivos del grupo de forma clara y equilibrada.</t>
  </si>
  <si>
    <t>Asegura que los integrantes del grupo compartan planes, programas y proyectos institucionales.</t>
  </si>
  <si>
    <t>Orienta y coordina el trabajo del grupo para la identificación de planes y actividades a seguir.</t>
  </si>
  <si>
    <t>Facilita la colaboración con otras áreas y dependencias.</t>
  </si>
  <si>
    <t>Escucha y tiene en cuenta las opiniones de los integrantes del grupo.</t>
  </si>
  <si>
    <t>Gestiona los recursos necesarios para poder cumplir con las metas propuestas.</t>
  </si>
  <si>
    <t>Garantiza los recursos necesarios para poder cumplir con las metas propuestas.</t>
  </si>
  <si>
    <t>Garantiza que el grupo tenga la información necesaria.</t>
  </si>
  <si>
    <t>Explica las razones de las decisiones.</t>
  </si>
  <si>
    <t>Elige alternativas de solución efectiva y suficiente para atender los asuntos encomendados.</t>
  </si>
  <si>
    <t>Decide y establece prioridades para el trabajo del grupo.</t>
  </si>
  <si>
    <t>Asume posiciones concretas para el manejo de temas o situaciones que demandan su atención.</t>
  </si>
  <si>
    <t>Efectúa cambios en las actividades o en la manera de desarrollar sus responsabilidades cuando detecta dificultades para su realización o mejores prácticas que pueden optimizar el desempeño.</t>
  </si>
  <si>
    <t>Asume las consecuencias de las decisiones adoptadas.</t>
  </si>
  <si>
    <t>Fomenta la participación en la toma de decisiones.</t>
  </si>
  <si>
    <t>PROFESIONAL</t>
  </si>
  <si>
    <t>Experticia Técnica</t>
  </si>
  <si>
    <t>Capta y asimila con facilidad conceptos e información.</t>
  </si>
  <si>
    <t>Aplica el conocimiento técnico a las actividades cotidianas.</t>
  </si>
  <si>
    <t>Analiza la información de acuerdo con las necesidades de la organización.</t>
  </si>
  <si>
    <t>Comprende los aspectos técnicos y los aplica al desarrollo de procesos y procedimientos en los que está involucrado.</t>
  </si>
  <si>
    <t>Resuelve problemas utilizando sus conocimientos técnicos de su especialidad y garantizando indicadores y estándares establecidos.</t>
  </si>
  <si>
    <t>Trabajo en equipo</t>
  </si>
  <si>
    <t>Identifica claramente los objetivos del grupo y orienta su trabajo a la consecución de los mismos.</t>
  </si>
  <si>
    <t>Colabora con otros para la realización de actividades y metas grupales.</t>
  </si>
  <si>
    <t>Creatividad e innovación</t>
  </si>
  <si>
    <t>Propone y encuentra formas nuevas y eficaces de hacer las cosas.</t>
  </si>
  <si>
    <t>Es recursivo.</t>
  </si>
  <si>
    <t>Es práctico.</t>
  </si>
  <si>
    <t>Busca nuevas alternativas de solución.</t>
  </si>
  <si>
    <t>Revisa permanentemente los procesos y procedimientos para optimizar los resultados.</t>
  </si>
  <si>
    <t>TÉCNICO</t>
  </si>
  <si>
    <t>Manejo de la información</t>
  </si>
  <si>
    <t>Evade temas que indagan sobre información confidencial.</t>
  </si>
  <si>
    <t>Recoge sólo información imprescindible para el desarrollo de la tarea.</t>
  </si>
  <si>
    <t>Organiza y guarda de forma adecuada la información a su cuidado, teniendo en cuenta las normas legales y de la organización.</t>
  </si>
  <si>
    <t>No hace pública información laboral o de las personas que pueda afectar la organización o las personas.</t>
  </si>
  <si>
    <t>Es capaz de discernir que se puede hacer público y que no.</t>
  </si>
  <si>
    <t>Transmite información oportuna y objetiva.</t>
  </si>
  <si>
    <t>Adaptación al cambio</t>
  </si>
  <si>
    <t>Acepta y se adapta fácilmente los cambios.</t>
  </si>
  <si>
    <t>Responde al cambio con flexibilidad.</t>
  </si>
  <si>
    <t>Promueve el cambio.</t>
  </si>
  <si>
    <t>Disciplina</t>
  </si>
  <si>
    <t>Acepta instrucciones aunque se difiera de ellas.</t>
  </si>
  <si>
    <t>Realiza los cometidos y tareas del puesto de trabajo.</t>
  </si>
  <si>
    <t>Acepta la supervisión constante.</t>
  </si>
  <si>
    <t>Realiza funciones orientadas a apoyar la acción de otros miembros de la organización.</t>
  </si>
  <si>
    <t>Relaciones Interpersonales</t>
  </si>
  <si>
    <t>Escucha con interés a las personas y capta las preocupaciones, intereses y necesidades de los demás.</t>
  </si>
  <si>
    <t>Transmite eficazmente las ideas, sentimientos e información impidiendo con ello malos entendidos o situaciones confusas que puedan generar conflictos.</t>
  </si>
  <si>
    <t>Colaboración</t>
  </si>
  <si>
    <t>Ayuda al logro de los objetivos articulando sus actuaciones con los demás.</t>
  </si>
  <si>
    <t>Cumple los compromisos que adquiere.</t>
  </si>
  <si>
    <t>Facilita la labor de sus superiores y compañeros de trabajo.</t>
  </si>
  <si>
    <t>ASISTENCIAL</t>
  </si>
  <si>
    <t>Firma del Jefe Inmediato</t>
  </si>
  <si>
    <t>Firma del Funcionario de Libre Nombramiento y Remoción en caso de constituir Comisión Evaluadora</t>
  </si>
  <si>
    <t>FIRMA DEL JEFE INMEDIATO</t>
  </si>
  <si>
    <t>FIRMA DEL FUNCIONARIO DE LIBRE NOMBRAMIENTO Y REMOCIÓN EN CASO DE CONSTITUIR COMISIÓN EVALUADORA</t>
  </si>
  <si>
    <t>CALIFICACIÓN DEFINITIVA</t>
  </si>
  <si>
    <t>Consolidado Ev. Parciales Eventuales</t>
  </si>
  <si>
    <t># Días</t>
  </si>
  <si>
    <t>% Alcanzado</t>
  </si>
  <si>
    <t>Ev. Parcial Eventual</t>
  </si>
  <si>
    <t>CIRCUNSTANCIA PARA EL AJUSTE A LOS COMPROMISOS FIJADOS</t>
  </si>
  <si>
    <t>Por cambio de evaluador.</t>
  </si>
  <si>
    <t>Compromiso Laboral Pactado con su Condición de Resultado</t>
  </si>
  <si>
    <t>De reposición</t>
  </si>
  <si>
    <t>De apelación</t>
  </si>
  <si>
    <t>NOMBRE DEL SERVIDOR PÚBLICO NOTIFICADO</t>
  </si>
  <si>
    <t>FIRMA DEL SERVIDOR PÚBLICO NOTIFICADO</t>
  </si>
  <si>
    <t>NOMBRE DEL NOTIFICADOR</t>
  </si>
  <si>
    <t>DIRECTIVO</t>
  </si>
  <si>
    <r>
      <t xml:space="preserve">Porcentaje de Cumplimiento Pactado
</t>
    </r>
    <r>
      <rPr>
        <b/>
        <sz val="11"/>
        <color indexed="8"/>
        <rFont val="Arial"/>
        <family val="2"/>
      </rPr>
      <t>(Entre 1% y 100%)</t>
    </r>
  </si>
  <si>
    <r>
      <t xml:space="preserve">RECLAMACIÓN EN ÚNICA INSTANCIA ANTE LA COMISIÓN DE PERSONAL
</t>
    </r>
    <r>
      <rPr>
        <b/>
        <sz val="11"/>
        <color indexed="8"/>
        <rFont val="Arial"/>
        <family val="2"/>
      </rPr>
      <t>(Num 5.8 Art. 5 Acuerdo 137 de 2010)</t>
    </r>
  </si>
  <si>
    <r>
      <t xml:space="preserve">FECHA
</t>
    </r>
    <r>
      <rPr>
        <b/>
        <sz val="11"/>
        <color indexed="8"/>
        <rFont val="Arial"/>
        <family val="2"/>
      </rPr>
      <t>(dd/mm/aa)</t>
    </r>
  </si>
  <si>
    <t>OBSERVACIONES</t>
  </si>
  <si>
    <t xml:space="preserve">Liderazgo de Grupos de Trabajo
</t>
  </si>
  <si>
    <t xml:space="preserve">
Se agrega únicamente cuando tenga personal a cargo</t>
  </si>
  <si>
    <t xml:space="preserve">Toma de decisiones 
</t>
  </si>
  <si>
    <t>Se agrega únicamente cuando tenga personal a cargo</t>
  </si>
  <si>
    <t>TECNICO</t>
  </si>
  <si>
    <r>
      <rPr>
        <b/>
        <sz val="14"/>
        <color indexed="8"/>
        <rFont val="Bodoni MT Black"/>
        <family val="1"/>
      </rPr>
      <t xml:space="preserve">COMISIÓN NACIONAL DEL SERVICIO CIVIL   </t>
    </r>
    <r>
      <rPr>
        <sz val="14"/>
        <color indexed="8"/>
        <rFont val="Bodoni MT Black"/>
        <family val="1"/>
      </rPr>
      <t xml:space="preserve">                                                                                                           </t>
    </r>
    <r>
      <rPr>
        <sz val="12"/>
        <color indexed="8"/>
        <rFont val="Arial"/>
        <family val="2"/>
      </rPr>
      <t xml:space="preserve">SISTEMA INTEGRADO DE GESTIÓN     </t>
    </r>
  </si>
  <si>
    <t>PROCESO: EVALUACIÓN DEL DESEMPEÑO LABORAL</t>
  </si>
  <si>
    <t>CÓDIGO:  EDL - FT - 01</t>
  </si>
  <si>
    <t>FECHA EMISIÓN</t>
  </si>
  <si>
    <t xml:space="preserve">Versión </t>
  </si>
  <si>
    <t>CÓDIGO:  EDL - FT - 02</t>
  </si>
  <si>
    <t>Porcentaje Alcanzado durante el Semestre
(Entre 1% y 100%)</t>
  </si>
  <si>
    <t>T O T A L</t>
  </si>
  <si>
    <t>SEGUIMIENTO A COMPETENCIAS COMPORTAMENTALES - PERIODO DE PRUEBA -</t>
  </si>
  <si>
    <t>CÓDIGO:  EDL - FT - 03</t>
  </si>
  <si>
    <t>CALIFICACIÓN DEFINITIVA DEL PERIODO DE PRUEBA- NOTIFICACIÓN -</t>
  </si>
  <si>
    <t>Porcentaje Alcanzado NO puede ser mayor que el Pactado</t>
  </si>
  <si>
    <r>
      <rPr>
        <b/>
        <sz val="14"/>
        <color indexed="8"/>
        <rFont val="Bodoni MT Black"/>
        <family val="1"/>
      </rPr>
      <t xml:space="preserve">COMISIÓN NACIONAL DEL SERVICIO CIVIL   </t>
    </r>
    <r>
      <rPr>
        <sz val="14"/>
        <color indexed="8"/>
        <rFont val="Bodoni MT Black"/>
        <family val="1"/>
      </rPr>
      <t xml:space="preserve">                                                                                                           </t>
    </r>
    <r>
      <rPr>
        <sz val="12"/>
        <color indexed="8"/>
        <rFont val="Arial"/>
        <family val="2"/>
      </rPr>
      <t xml:space="preserve">SISTEMA INTEGRADO DE GESTIÓN     </t>
    </r>
  </si>
  <si>
    <t>CÓDIGO:  EDL - FT - 04</t>
  </si>
  <si>
    <t>Recurso de Reposición</t>
  </si>
  <si>
    <t>CÓDIGO:  EDL - RG - 01</t>
  </si>
  <si>
    <t>CÓDIGO:  EDL - FT - 05</t>
  </si>
  <si>
    <r>
      <t xml:space="preserve">Porcentaje de Cumplimiento Pactado
</t>
    </r>
    <r>
      <rPr>
        <b/>
        <sz val="10"/>
        <color indexed="8"/>
        <rFont val="Arial"/>
        <family val="2"/>
      </rPr>
      <t>(Entre 1% y 100%)</t>
    </r>
  </si>
  <si>
    <t>Compromiso Laboral Ajustado</t>
  </si>
  <si>
    <t>Fecha del Ajuste</t>
  </si>
  <si>
    <t>CÓDIGO:  EDL - FT - 06</t>
  </si>
  <si>
    <r>
      <t xml:space="preserve">Porcentaje de Cumplimiento Pactado por Semestre
</t>
    </r>
    <r>
      <rPr>
        <b/>
        <sz val="11"/>
        <color indexed="8"/>
        <rFont val="Arial"/>
        <family val="2"/>
      </rPr>
      <t>(Entre 1% y 100%)</t>
    </r>
  </si>
  <si>
    <t>Orientación_a_resultados</t>
  </si>
  <si>
    <t>Orientación_al_usuario_y_al_ciudadano</t>
  </si>
  <si>
    <t>Compromiso_con_la_Organización</t>
  </si>
  <si>
    <t>Conocimiento_del_entorno</t>
  </si>
  <si>
    <t>Construcción_de_relaciones</t>
  </si>
  <si>
    <t>Aprendizaje_Continuo</t>
  </si>
  <si>
    <t>Experticia_Profesional</t>
  </si>
  <si>
    <t>Trabajo_en_Equipo_y_Colaboración</t>
  </si>
  <si>
    <t>Creatividad_e_Innovación</t>
  </si>
  <si>
    <t>Liderazgo_de_Grupos_de_Trabajo</t>
  </si>
  <si>
    <t>Toma_de_Decisiones</t>
  </si>
  <si>
    <t>Experticia_Técnica</t>
  </si>
  <si>
    <t>Trabajo_en_Equipo</t>
  </si>
  <si>
    <t>Manejo_de_la_información</t>
  </si>
  <si>
    <t>Adaptación_al_Cambio</t>
  </si>
  <si>
    <t>Relaciones_Interpersonales</t>
  </si>
  <si>
    <t>Innovación_y_Creatividad</t>
  </si>
  <si>
    <t>Innovación y Creatividad</t>
  </si>
  <si>
    <t>FORMATO DE CONSOLIDACIÓN DE RESULTADOS- PERÍODO DE PRUEBA</t>
  </si>
  <si>
    <t>No. 
De Días</t>
  </si>
  <si>
    <t>FORMATO EVALUACIONES PARCIALES EVENTUALES- PERÍODO DE PRUEBA</t>
  </si>
  <si>
    <t>HOJA 1 - SISTEMA TIPO - EVALUACIÓN DEL DESEMPEÑO LABORAL EN PERÍODO DE PRUEBA</t>
  </si>
  <si>
    <t>FORMATO DE  PERÍODO DE PRUEBA
INFORMACIÓN GENERAL</t>
  </si>
  <si>
    <t>HOJA 2 - SISTEMA TIPO - EVALUACIÓN DEL DESEMPEÑO LABORAL EN PERÍODO DE PRUEBA</t>
  </si>
  <si>
    <t>FORMATO DE ACUERDO DE COMPROMISOS LABORALES- PERÍODO DE PRUEBA</t>
  </si>
  <si>
    <t>FORMATO DE ACUERDO DE COMPROMISOS COMPORTAMENTALES- PERÍODO DE PRUEBA</t>
  </si>
  <si>
    <t>HOJA 3 - SISTEMA TIPO - EVALUACIÓN DEL DESEMPEÑO LABORAL EN PERÍODO DE PRUEBA</t>
  </si>
  <si>
    <t>Recurso de Apelación</t>
  </si>
  <si>
    <t>Contra esta calificación definitiva (Acto Administrativo), el funcionario tiene derecho a interponer los recursos de Ley en un término no superior a cinco (5) días hábiles contados a partir del día siguiente de conocer este resultado.</t>
  </si>
  <si>
    <t>HOJA 4 - SISTEMA TIPO - EVALUACIÓN DEL DESEMPEÑO LABORAL EN PERÍODO DE PRUEBA</t>
  </si>
  <si>
    <t>SISTEMA TIPO - EVALUACIÓN DEL DESEMPEÑO LABORAL EN PERÍODO DE PRUEBA</t>
  </si>
  <si>
    <t>REGISTRO EN EL PORTAFOLIO DE EVIDENCIAS</t>
  </si>
  <si>
    <t>FORMATO DE AJUSTE O MODIFICACIÓN DE LOS COMPROMISOS LABORALES EN PERÍODO DE PRUEBA</t>
  </si>
  <si>
    <t>JEFE INMEDIATO</t>
  </si>
  <si>
    <t>FUNCIONARIO DE LIBRE NOMBRAMIENTO</t>
  </si>
  <si>
    <t>ANEXO 1 - SISTEMA TIPO - EVALUACIÓN DEL DESEMPEÑO LABORAL EN PERÍODO DE PRUEBA</t>
  </si>
  <si>
    <t>Porcentaje de Cumplim. Efectivamente Alcanzado</t>
  </si>
  <si>
    <t>ANEXO 2 - SISTEMA TIPO - EVALUACIÓN DEL DESEMPEÑO LABORALEN PERÍODO DE PRUEBA</t>
  </si>
  <si>
    <t xml:space="preserve">Porcentaje de Avance Alcanzado hasta el ajuste del compromiso
</t>
  </si>
  <si>
    <t>A</t>
  </si>
  <si>
    <t>De reposición y en subsidio de apelación</t>
  </si>
  <si>
    <t>Cuando se reintegre a su empleo luego de una separación del cargo superior a veinte (20) días.</t>
  </si>
  <si>
    <t xml:space="preserve">FUNCIONES DE LA OFERTA PÚBLICA DE EMPLEOS DE CARRERA - OPEC </t>
  </si>
  <si>
    <t>,</t>
  </si>
  <si>
    <t>Porcentaje de Cumplimiento Pactado para el Compromiso Laboral Ajustado
(Sobre el porcentaje faltante para 100%)</t>
  </si>
  <si>
    <t>Porcentaje acumulado alcanzado del compromiso ajustado.</t>
  </si>
  <si>
    <t>RAZONES PARA AJUSTAR O MODIFICAR EL COMPROMISO LABORAL</t>
  </si>
  <si>
    <t>Febrero 19 de 2011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</si>
</sst>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[$-240A]dddd\,\ dd&quot; de &quot;mmmm&quot; de &quot;yyyy"/>
    <numFmt numFmtId="166" formatCode="0.0"/>
    <numFmt numFmtId="167" formatCode="[$-240A]hh:mm:ss\ AM/PM"/>
    <numFmt numFmtId="168" formatCode="0.000"/>
    <numFmt numFmtId="169" formatCode="dd/mm/yyyy;@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4"/>
      <color indexed="8"/>
      <name val="Bodoni MT Black"/>
      <family val="1"/>
    </font>
    <font>
      <b/>
      <sz val="14"/>
      <color indexed="8"/>
      <name val="Bodoni MT Black"/>
      <family val="1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sz val="16"/>
      <color indexed="8"/>
      <name val="Arial"/>
      <family val="2"/>
    </font>
    <font>
      <sz val="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.5"/>
      <color indexed="8"/>
      <name val="Arial"/>
      <family val="2"/>
    </font>
    <font>
      <b/>
      <i/>
      <sz val="8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b/>
      <i/>
      <sz val="9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1"/>
      <color indexed="8"/>
      <name val="Arial"/>
      <family val="2"/>
    </font>
    <font>
      <sz val="10.5"/>
      <color indexed="8"/>
      <name val="Arial"/>
      <family val="2"/>
    </font>
    <font>
      <b/>
      <sz val="9.5"/>
      <color indexed="8"/>
      <name val="Arial"/>
      <family val="2"/>
    </font>
    <font>
      <b/>
      <i/>
      <sz val="8"/>
      <color indexed="8"/>
      <name val="Calibri"/>
      <family val="2"/>
    </font>
    <font>
      <sz val="11.5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6"/>
      <color theme="1"/>
      <name val="Arial"/>
      <family val="2"/>
    </font>
    <font>
      <b/>
      <sz val="16"/>
      <color theme="1"/>
      <name val="Arial"/>
      <family val="2"/>
    </font>
    <font>
      <sz val="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.5"/>
      <color theme="1"/>
      <name val="Arial"/>
      <family val="2"/>
    </font>
    <font>
      <sz val="14"/>
      <color theme="1"/>
      <name val="Bodoni MT Black"/>
      <family val="1"/>
    </font>
    <font>
      <sz val="12"/>
      <color theme="1"/>
      <name val="Arial"/>
      <family val="2"/>
    </font>
    <font>
      <b/>
      <i/>
      <sz val="8"/>
      <color theme="1"/>
      <name val="Arial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b/>
      <sz val="7"/>
      <color theme="1"/>
      <name val="Arial"/>
      <family val="2"/>
    </font>
    <font>
      <b/>
      <sz val="9.5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.5"/>
      <color theme="1"/>
      <name val="Arial"/>
      <family val="2"/>
    </font>
    <font>
      <b/>
      <i/>
      <sz val="8"/>
      <color theme="1"/>
      <name val="Calibri"/>
      <family val="2"/>
    </font>
    <font>
      <b/>
      <i/>
      <sz val="11"/>
      <color theme="1"/>
      <name val="Arial"/>
      <family val="2"/>
    </font>
    <font>
      <sz val="11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891">
    <xf numFmtId="0" fontId="0" fillId="0" borderId="0" xfId="0" applyFont="1" applyAlignment="1">
      <alignment/>
    </xf>
    <xf numFmtId="0" fontId="69" fillId="8" borderId="10" xfId="0" applyFont="1" applyFill="1" applyBorder="1" applyAlignment="1" applyProtection="1">
      <alignment horizontal="center"/>
      <protection/>
    </xf>
    <xf numFmtId="0" fontId="69" fillId="8" borderId="10" xfId="0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70" fillId="0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70" fillId="0" borderId="0" xfId="0" applyFont="1" applyFill="1" applyBorder="1" applyAlignment="1" applyProtection="1">
      <alignment/>
      <protection/>
    </xf>
    <xf numFmtId="0" fontId="69" fillId="33" borderId="10" xfId="0" applyFont="1" applyFill="1" applyBorder="1" applyAlignment="1" applyProtection="1">
      <alignment horizontal="center"/>
      <protection locked="0"/>
    </xf>
    <xf numFmtId="0" fontId="70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71" fillId="33" borderId="0" xfId="0" applyFont="1" applyFill="1" applyAlignment="1">
      <alignment/>
    </xf>
    <xf numFmtId="0" fontId="70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0" fontId="70" fillId="33" borderId="11" xfId="0" applyFont="1" applyFill="1" applyBorder="1" applyAlignment="1" applyProtection="1">
      <alignment/>
      <protection/>
    </xf>
    <xf numFmtId="0" fontId="70" fillId="33" borderId="12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0" fontId="69" fillId="8" borderId="10" xfId="0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 applyProtection="1">
      <alignment/>
      <protection/>
    </xf>
    <xf numFmtId="0" fontId="70" fillId="33" borderId="14" xfId="0" applyFont="1" applyFill="1" applyBorder="1" applyAlignment="1" applyProtection="1">
      <alignment/>
      <protection/>
    </xf>
    <xf numFmtId="0" fontId="72" fillId="33" borderId="0" xfId="0" applyFont="1" applyFill="1" applyBorder="1" applyAlignment="1" applyProtection="1">
      <alignment vertical="center"/>
      <protection/>
    </xf>
    <xf numFmtId="0" fontId="73" fillId="33" borderId="0" xfId="0" applyFont="1" applyFill="1" applyAlignment="1" applyProtection="1">
      <alignment/>
      <protection/>
    </xf>
    <xf numFmtId="0" fontId="69" fillId="0" borderId="15" xfId="0" applyFont="1" applyBorder="1" applyAlignment="1" applyProtection="1">
      <alignment vertical="top" wrapText="1"/>
      <protection/>
    </xf>
    <xf numFmtId="0" fontId="69" fillId="0" borderId="16" xfId="0" applyFont="1" applyBorder="1" applyAlignment="1" applyProtection="1">
      <alignment vertical="top" wrapText="1"/>
      <protection/>
    </xf>
    <xf numFmtId="0" fontId="69" fillId="0" borderId="17" xfId="0" applyFont="1" applyBorder="1" applyAlignment="1" applyProtection="1">
      <alignment vertical="top" wrapText="1"/>
      <protection/>
    </xf>
    <xf numFmtId="0" fontId="70" fillId="0" borderId="15" xfId="0" applyFont="1" applyBorder="1" applyAlignment="1" applyProtection="1">
      <alignment vertical="top" wrapText="1"/>
      <protection/>
    </xf>
    <xf numFmtId="0" fontId="70" fillId="0" borderId="16" xfId="0" applyFont="1" applyBorder="1" applyAlignment="1" applyProtection="1">
      <alignment vertical="top" wrapText="1"/>
      <protection/>
    </xf>
    <xf numFmtId="0" fontId="70" fillId="0" borderId="17" xfId="0" applyFont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74" fillId="8" borderId="10" xfId="0" applyFont="1" applyFill="1" applyBorder="1" applyAlignment="1" applyProtection="1">
      <alignment horizontal="center"/>
      <protection/>
    </xf>
    <xf numFmtId="0" fontId="74" fillId="33" borderId="1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4" fillId="8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75" fillId="33" borderId="0" xfId="0" applyFont="1" applyFill="1" applyBorder="1" applyAlignment="1" applyProtection="1">
      <alignment vertical="center"/>
      <protection locked="0"/>
    </xf>
    <xf numFmtId="164" fontId="74" fillId="8" borderId="18" xfId="0" applyNumberFormat="1" applyFont="1" applyFill="1" applyBorder="1" applyAlignment="1" applyProtection="1">
      <alignment horizontal="center" vertical="center" wrapText="1"/>
      <protection/>
    </xf>
    <xf numFmtId="0" fontId="74" fillId="8" borderId="10" xfId="0" applyFont="1" applyFill="1" applyBorder="1" applyAlignment="1" applyProtection="1">
      <alignment horizontal="center" vertical="center"/>
      <protection/>
    </xf>
    <xf numFmtId="0" fontId="11" fillId="8" borderId="23" xfId="0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 applyProtection="1">
      <alignment/>
      <protection/>
    </xf>
    <xf numFmtId="0" fontId="70" fillId="33" borderId="24" xfId="0" applyFont="1" applyFill="1" applyBorder="1" applyAlignment="1" applyProtection="1">
      <alignment/>
      <protection/>
    </xf>
    <xf numFmtId="0" fontId="70" fillId="33" borderId="25" xfId="0" applyFont="1" applyFill="1" applyBorder="1" applyAlignment="1" applyProtection="1">
      <alignment/>
      <protection/>
    </xf>
    <xf numFmtId="49" fontId="70" fillId="33" borderId="0" xfId="0" applyNumberFormat="1" applyFont="1" applyFill="1" applyAlignment="1">
      <alignment/>
    </xf>
    <xf numFmtId="0" fontId="74" fillId="33" borderId="10" xfId="0" applyFont="1" applyFill="1" applyBorder="1" applyAlignment="1" applyProtection="1">
      <alignment horizontal="center"/>
      <protection locked="0"/>
    </xf>
    <xf numFmtId="0" fontId="69" fillId="0" borderId="12" xfId="0" applyFont="1" applyFill="1" applyBorder="1" applyAlignment="1" applyProtection="1">
      <alignment horizontal="center" vertical="center" wrapText="1"/>
      <protection/>
    </xf>
    <xf numFmtId="0" fontId="70" fillId="0" borderId="2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76" fillId="33" borderId="19" xfId="0" applyFont="1" applyFill="1" applyBorder="1" applyAlignment="1" applyProtection="1">
      <alignment/>
      <protection/>
    </xf>
    <xf numFmtId="0" fontId="76" fillId="33" borderId="11" xfId="0" applyFont="1" applyFill="1" applyBorder="1" applyAlignment="1" applyProtection="1">
      <alignment/>
      <protection/>
    </xf>
    <xf numFmtId="0" fontId="76" fillId="33" borderId="21" xfId="0" applyFont="1" applyFill="1" applyBorder="1" applyAlignment="1" applyProtection="1">
      <alignment/>
      <protection/>
    </xf>
    <xf numFmtId="0" fontId="76" fillId="33" borderId="14" xfId="0" applyFont="1" applyFill="1" applyBorder="1" applyAlignment="1" applyProtection="1">
      <alignment/>
      <protection/>
    </xf>
    <xf numFmtId="0" fontId="76" fillId="33" borderId="10" xfId="0" applyFont="1" applyFill="1" applyBorder="1" applyAlignment="1" applyProtection="1">
      <alignment horizontal="center"/>
      <protection locked="0"/>
    </xf>
    <xf numFmtId="164" fontId="76" fillId="33" borderId="10" xfId="0" applyNumberFormat="1" applyFont="1" applyFill="1" applyBorder="1" applyAlignment="1" applyProtection="1">
      <alignment horizontal="center"/>
      <protection locked="0"/>
    </xf>
    <xf numFmtId="0" fontId="76" fillId="33" borderId="26" xfId="0" applyFont="1" applyFill="1" applyBorder="1" applyAlignment="1" applyProtection="1">
      <alignment horizontal="center"/>
      <protection locked="0"/>
    </xf>
    <xf numFmtId="1" fontId="76" fillId="33" borderId="18" xfId="0" applyNumberFormat="1" applyFont="1" applyFill="1" applyBorder="1" applyAlignment="1" applyProtection="1">
      <alignment horizontal="center"/>
      <protection/>
    </xf>
    <xf numFmtId="164" fontId="76" fillId="33" borderId="18" xfId="0" applyNumberFormat="1" applyFont="1" applyFill="1" applyBorder="1" applyAlignment="1" applyProtection="1">
      <alignment horizontal="center"/>
      <protection/>
    </xf>
    <xf numFmtId="0" fontId="69" fillId="33" borderId="0" xfId="0" applyFont="1" applyFill="1" applyAlignment="1" applyProtection="1">
      <alignment/>
      <protection/>
    </xf>
    <xf numFmtId="0" fontId="74" fillId="33" borderId="26" xfId="0" applyFont="1" applyFill="1" applyBorder="1" applyAlignment="1" applyProtection="1">
      <alignment horizontal="center" vertical="center"/>
      <protection locked="0"/>
    </xf>
    <xf numFmtId="49" fontId="70" fillId="33" borderId="0" xfId="0" applyNumberFormat="1" applyFont="1" applyFill="1" applyAlignment="1" applyProtection="1">
      <alignment/>
      <protection/>
    </xf>
    <xf numFmtId="9" fontId="77" fillId="33" borderId="23" xfId="0" applyNumberFormat="1" applyFont="1" applyFill="1" applyBorder="1" applyAlignment="1" applyProtection="1">
      <alignment horizontal="center" vertical="center"/>
      <protection/>
    </xf>
    <xf numFmtId="0" fontId="69" fillId="8" borderId="23" xfId="0" applyFont="1" applyFill="1" applyBorder="1" applyAlignment="1" applyProtection="1">
      <alignment horizontal="center"/>
      <protection/>
    </xf>
    <xf numFmtId="0" fontId="69" fillId="8" borderId="27" xfId="0" applyFont="1" applyFill="1" applyBorder="1" applyAlignment="1" applyProtection="1">
      <alignment horizontal="center"/>
      <protection/>
    </xf>
    <xf numFmtId="0" fontId="76" fillId="33" borderId="10" xfId="0" applyFont="1" applyFill="1" applyBorder="1" applyAlignment="1" applyProtection="1">
      <alignment/>
      <protection locked="0"/>
    </xf>
    <xf numFmtId="0" fontId="78" fillId="33" borderId="18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74" fillId="0" borderId="23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166" fontId="74" fillId="0" borderId="23" xfId="0" applyNumberFormat="1" applyFont="1" applyBorder="1" applyAlignment="1">
      <alignment horizontal="center" vertical="center"/>
    </xf>
    <xf numFmtId="166" fontId="74" fillId="0" borderId="28" xfId="0" applyNumberFormat="1" applyFont="1" applyBorder="1" applyAlignment="1">
      <alignment horizontal="center" vertical="center"/>
    </xf>
    <xf numFmtId="166" fontId="74" fillId="0" borderId="27" xfId="0" applyNumberFormat="1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69" fillId="8" borderId="19" xfId="0" applyFont="1" applyFill="1" applyBorder="1" applyAlignment="1" applyProtection="1">
      <alignment horizontal="center" vertical="center"/>
      <protection/>
    </xf>
    <xf numFmtId="0" fontId="69" fillId="8" borderId="11" xfId="0" applyFont="1" applyFill="1" applyBorder="1" applyAlignment="1" applyProtection="1">
      <alignment horizontal="center" vertical="center"/>
      <protection/>
    </xf>
    <xf numFmtId="0" fontId="69" fillId="8" borderId="12" xfId="0" applyFont="1" applyFill="1" applyBorder="1" applyAlignment="1" applyProtection="1">
      <alignment horizontal="center" vertical="center"/>
      <protection/>
    </xf>
    <xf numFmtId="0" fontId="69" fillId="8" borderId="21" xfId="0" applyFont="1" applyFill="1" applyBorder="1" applyAlignment="1" applyProtection="1">
      <alignment horizontal="center" vertical="center"/>
      <protection/>
    </xf>
    <xf numFmtId="0" fontId="69" fillId="8" borderId="14" xfId="0" applyFont="1" applyFill="1" applyBorder="1" applyAlignment="1" applyProtection="1">
      <alignment horizontal="center" vertical="center"/>
      <protection/>
    </xf>
    <xf numFmtId="0" fontId="69" fillId="8" borderId="22" xfId="0" applyFont="1" applyFill="1" applyBorder="1" applyAlignment="1" applyProtection="1">
      <alignment horizontal="center" vertical="center"/>
      <protection/>
    </xf>
    <xf numFmtId="0" fontId="69" fillId="33" borderId="19" xfId="0" applyFont="1" applyFill="1" applyBorder="1" applyAlignment="1" applyProtection="1">
      <alignment horizontal="center"/>
      <protection/>
    </xf>
    <xf numFmtId="0" fontId="69" fillId="33" borderId="11" xfId="0" applyFont="1" applyFill="1" applyBorder="1" applyAlignment="1" applyProtection="1">
      <alignment horizontal="center"/>
      <protection/>
    </xf>
    <xf numFmtId="0" fontId="69" fillId="33" borderId="12" xfId="0" applyFont="1" applyFill="1" applyBorder="1" applyAlignment="1" applyProtection="1">
      <alignment horizontal="center"/>
      <protection/>
    </xf>
    <xf numFmtId="0" fontId="69" fillId="33" borderId="21" xfId="0" applyFont="1" applyFill="1" applyBorder="1" applyAlignment="1" applyProtection="1">
      <alignment horizontal="center"/>
      <protection/>
    </xf>
    <xf numFmtId="0" fontId="69" fillId="33" borderId="14" xfId="0" applyFont="1" applyFill="1" applyBorder="1" applyAlignment="1" applyProtection="1">
      <alignment horizontal="center"/>
      <protection/>
    </xf>
    <xf numFmtId="0" fontId="69" fillId="33" borderId="22" xfId="0" applyFont="1" applyFill="1" applyBorder="1" applyAlignment="1" applyProtection="1">
      <alignment horizontal="center"/>
      <protection/>
    </xf>
    <xf numFmtId="0" fontId="69" fillId="8" borderId="23" xfId="0" applyFont="1" applyFill="1" applyBorder="1" applyAlignment="1" applyProtection="1">
      <alignment horizontal="center"/>
      <protection/>
    </xf>
    <xf numFmtId="0" fontId="69" fillId="8" borderId="27" xfId="0" applyFont="1" applyFill="1" applyBorder="1" applyAlignment="1" applyProtection="1">
      <alignment horizontal="center"/>
      <protection/>
    </xf>
    <xf numFmtId="0" fontId="76" fillId="33" borderId="23" xfId="0" applyFont="1" applyFill="1" applyBorder="1" applyAlignment="1" applyProtection="1">
      <alignment horizontal="center" vertical="center" wrapText="1"/>
      <protection locked="0"/>
    </xf>
    <xf numFmtId="0" fontId="76" fillId="33" borderId="28" xfId="0" applyFont="1" applyFill="1" applyBorder="1" applyAlignment="1" applyProtection="1">
      <alignment horizontal="center" vertical="center" wrapText="1"/>
      <protection locked="0"/>
    </xf>
    <xf numFmtId="0" fontId="76" fillId="33" borderId="27" xfId="0" applyFont="1" applyFill="1" applyBorder="1" applyAlignment="1" applyProtection="1">
      <alignment horizontal="center" vertical="center" wrapText="1"/>
      <protection locked="0"/>
    </xf>
    <xf numFmtId="0" fontId="69" fillId="33" borderId="19" xfId="0" applyFont="1" applyFill="1" applyBorder="1" applyAlignment="1" applyProtection="1">
      <alignment horizontal="center" vertical="center"/>
      <protection/>
    </xf>
    <xf numFmtId="0" fontId="69" fillId="33" borderId="12" xfId="0" applyFont="1" applyFill="1" applyBorder="1" applyAlignment="1" applyProtection="1">
      <alignment horizontal="center" vertical="center"/>
      <protection/>
    </xf>
    <xf numFmtId="0" fontId="69" fillId="33" borderId="21" xfId="0" applyFont="1" applyFill="1" applyBorder="1" applyAlignment="1" applyProtection="1">
      <alignment horizontal="center" vertical="center"/>
      <protection/>
    </xf>
    <xf numFmtId="0" fontId="69" fillId="33" borderId="22" xfId="0" applyFont="1" applyFill="1" applyBorder="1" applyAlignment="1" applyProtection="1">
      <alignment horizontal="center" vertical="center"/>
      <protection/>
    </xf>
    <xf numFmtId="0" fontId="80" fillId="33" borderId="23" xfId="0" applyFont="1" applyFill="1" applyBorder="1" applyAlignment="1" applyProtection="1">
      <alignment horizontal="left" vertical="center" wrapText="1"/>
      <protection locked="0"/>
    </xf>
    <xf numFmtId="0" fontId="80" fillId="33" borderId="28" xfId="0" applyFont="1" applyFill="1" applyBorder="1" applyAlignment="1" applyProtection="1">
      <alignment horizontal="left" vertical="center" wrapText="1"/>
      <protection locked="0"/>
    </xf>
    <xf numFmtId="0" fontId="80" fillId="33" borderId="27" xfId="0" applyFont="1" applyFill="1" applyBorder="1" applyAlignment="1" applyProtection="1">
      <alignment horizontal="left" vertical="center" wrapText="1"/>
      <protection locked="0"/>
    </xf>
    <xf numFmtId="0" fontId="69" fillId="8" borderId="18" xfId="0" applyFont="1" applyFill="1" applyBorder="1" applyAlignment="1" applyProtection="1">
      <alignment horizontal="center" vertical="center" textRotation="90" wrapText="1"/>
      <protection/>
    </xf>
    <xf numFmtId="0" fontId="69" fillId="8" borderId="29" xfId="0" applyFont="1" applyFill="1" applyBorder="1" applyAlignment="1" applyProtection="1">
      <alignment horizontal="center" vertical="center" textRotation="90" wrapText="1"/>
      <protection/>
    </xf>
    <xf numFmtId="0" fontId="69" fillId="8" borderId="26" xfId="0" applyFont="1" applyFill="1" applyBorder="1" applyAlignment="1" applyProtection="1">
      <alignment horizontal="center" vertical="center" textRotation="90" wrapText="1"/>
      <protection/>
    </xf>
    <xf numFmtId="0" fontId="69" fillId="8" borderId="23" xfId="0" applyFont="1" applyFill="1" applyBorder="1" applyAlignment="1" applyProtection="1">
      <alignment horizontal="center" vertical="center"/>
      <protection/>
    </xf>
    <xf numFmtId="0" fontId="69" fillId="8" borderId="28" xfId="0" applyFont="1" applyFill="1" applyBorder="1" applyAlignment="1" applyProtection="1">
      <alignment horizontal="center" vertical="center"/>
      <protection/>
    </xf>
    <xf numFmtId="0" fontId="69" fillId="8" borderId="27" xfId="0" applyFont="1" applyFill="1" applyBorder="1" applyAlignment="1" applyProtection="1">
      <alignment horizontal="center" vertical="center"/>
      <protection/>
    </xf>
    <xf numFmtId="0" fontId="69" fillId="8" borderId="23" xfId="0" applyFont="1" applyFill="1" applyBorder="1" applyAlignment="1" applyProtection="1">
      <alignment horizontal="center" vertical="center" wrapText="1"/>
      <protection/>
    </xf>
    <xf numFmtId="0" fontId="80" fillId="33" borderId="23" xfId="0" applyFont="1" applyFill="1" applyBorder="1" applyAlignment="1" applyProtection="1">
      <alignment horizontal="left" vertical="top" wrapText="1"/>
      <protection locked="0"/>
    </xf>
    <xf numFmtId="0" fontId="80" fillId="33" borderId="28" xfId="0" applyFont="1" applyFill="1" applyBorder="1" applyAlignment="1" applyProtection="1">
      <alignment horizontal="left" vertical="top" wrapText="1"/>
      <protection locked="0"/>
    </xf>
    <xf numFmtId="0" fontId="80" fillId="33" borderId="27" xfId="0" applyFont="1" applyFill="1" applyBorder="1" applyAlignment="1" applyProtection="1">
      <alignment horizontal="left" vertical="top" wrapText="1"/>
      <protection locked="0"/>
    </xf>
    <xf numFmtId="0" fontId="80" fillId="33" borderId="23" xfId="0" applyFont="1" applyFill="1" applyBorder="1" applyAlignment="1" applyProtection="1">
      <alignment horizontal="justify" vertical="top" wrapText="1"/>
      <protection locked="0"/>
    </xf>
    <xf numFmtId="0" fontId="80" fillId="33" borderId="28" xfId="0" applyFont="1" applyFill="1" applyBorder="1" applyAlignment="1" applyProtection="1">
      <alignment horizontal="justify" vertical="top" wrapText="1"/>
      <protection locked="0"/>
    </xf>
    <xf numFmtId="0" fontId="80" fillId="33" borderId="27" xfId="0" applyFont="1" applyFill="1" applyBorder="1" applyAlignment="1" applyProtection="1">
      <alignment horizontal="justify" vertical="top" wrapText="1"/>
      <protection locked="0"/>
    </xf>
    <xf numFmtId="3" fontId="80" fillId="33" borderId="23" xfId="0" applyNumberFormat="1" applyFont="1" applyFill="1" applyBorder="1" applyAlignment="1" applyProtection="1">
      <alignment horizontal="justify" vertical="center" wrapText="1"/>
      <protection locked="0"/>
    </xf>
    <xf numFmtId="3" fontId="80" fillId="33" borderId="28" xfId="0" applyNumberFormat="1" applyFont="1" applyFill="1" applyBorder="1" applyAlignment="1" applyProtection="1">
      <alignment horizontal="justify" vertical="center" wrapText="1"/>
      <protection locked="0"/>
    </xf>
    <xf numFmtId="3" fontId="80" fillId="33" borderId="27" xfId="0" applyNumberFormat="1" applyFont="1" applyFill="1" applyBorder="1" applyAlignment="1" applyProtection="1">
      <alignment horizontal="justify" vertical="center" wrapText="1"/>
      <protection locked="0"/>
    </xf>
    <xf numFmtId="0" fontId="81" fillId="33" borderId="0" xfId="0" applyFont="1" applyFill="1" applyAlignment="1" applyProtection="1">
      <alignment horizontal="center"/>
      <protection/>
    </xf>
    <xf numFmtId="0" fontId="74" fillId="8" borderId="23" xfId="0" applyFont="1" applyFill="1" applyBorder="1" applyAlignment="1" applyProtection="1">
      <alignment horizontal="center"/>
      <protection/>
    </xf>
    <xf numFmtId="0" fontId="69" fillId="8" borderId="28" xfId="0" applyFont="1" applyFill="1" applyBorder="1" applyAlignment="1" applyProtection="1">
      <alignment horizontal="center"/>
      <protection/>
    </xf>
    <xf numFmtId="0" fontId="82" fillId="33" borderId="19" xfId="0" applyFont="1" applyFill="1" applyBorder="1" applyAlignment="1" applyProtection="1">
      <alignment horizontal="justify" vertical="justify" wrapText="1"/>
      <protection locked="0"/>
    </xf>
    <xf numFmtId="0" fontId="82" fillId="33" borderId="11" xfId="0" applyFont="1" applyFill="1" applyBorder="1" applyAlignment="1" applyProtection="1">
      <alignment horizontal="justify" vertical="justify" wrapText="1"/>
      <protection locked="0"/>
    </xf>
    <xf numFmtId="0" fontId="82" fillId="33" borderId="12" xfId="0" applyFont="1" applyFill="1" applyBorder="1" applyAlignment="1" applyProtection="1">
      <alignment horizontal="justify" vertical="justify" wrapText="1"/>
      <protection locked="0"/>
    </xf>
    <xf numFmtId="0" fontId="82" fillId="33" borderId="20" xfId="0" applyFont="1" applyFill="1" applyBorder="1" applyAlignment="1" applyProtection="1">
      <alignment horizontal="justify" vertical="justify" wrapText="1"/>
      <protection locked="0"/>
    </xf>
    <xf numFmtId="0" fontId="82" fillId="33" borderId="0" xfId="0" applyFont="1" applyFill="1" applyBorder="1" applyAlignment="1" applyProtection="1">
      <alignment horizontal="justify" vertical="justify" wrapText="1"/>
      <protection locked="0"/>
    </xf>
    <xf numFmtId="0" fontId="82" fillId="33" borderId="13" xfId="0" applyFont="1" applyFill="1" applyBorder="1" applyAlignment="1" applyProtection="1">
      <alignment horizontal="justify" vertical="justify" wrapText="1"/>
      <protection locked="0"/>
    </xf>
    <xf numFmtId="0" fontId="82" fillId="33" borderId="21" xfId="0" applyFont="1" applyFill="1" applyBorder="1" applyAlignment="1" applyProtection="1">
      <alignment horizontal="justify" vertical="justify" wrapText="1"/>
      <protection locked="0"/>
    </xf>
    <xf numFmtId="0" fontId="82" fillId="33" borderId="14" xfId="0" applyFont="1" applyFill="1" applyBorder="1" applyAlignment="1" applyProtection="1">
      <alignment horizontal="justify" vertical="justify" wrapText="1"/>
      <protection locked="0"/>
    </xf>
    <xf numFmtId="0" fontId="82" fillId="33" borderId="22" xfId="0" applyFont="1" applyFill="1" applyBorder="1" applyAlignment="1" applyProtection="1">
      <alignment horizontal="justify" vertical="justify" wrapText="1"/>
      <protection locked="0"/>
    </xf>
    <xf numFmtId="0" fontId="82" fillId="33" borderId="19" xfId="0" applyFont="1" applyFill="1" applyBorder="1" applyAlignment="1" applyProtection="1">
      <alignment horizontal="center" vertical="justify" wrapText="1"/>
      <protection locked="0"/>
    </xf>
    <xf numFmtId="0" fontId="82" fillId="33" borderId="11" xfId="0" applyFont="1" applyFill="1" applyBorder="1" applyAlignment="1" applyProtection="1">
      <alignment horizontal="center" vertical="justify" wrapText="1"/>
      <protection locked="0"/>
    </xf>
    <xf numFmtId="0" fontId="82" fillId="33" borderId="12" xfId="0" applyFont="1" applyFill="1" applyBorder="1" applyAlignment="1" applyProtection="1">
      <alignment horizontal="center" vertical="justify" wrapText="1"/>
      <protection locked="0"/>
    </xf>
    <xf numFmtId="0" fontId="82" fillId="33" borderId="20" xfId="0" applyFont="1" applyFill="1" applyBorder="1" applyAlignment="1" applyProtection="1">
      <alignment horizontal="center" vertical="justify" wrapText="1"/>
      <protection locked="0"/>
    </xf>
    <xf numFmtId="0" fontId="82" fillId="33" borderId="0" xfId="0" applyFont="1" applyFill="1" applyBorder="1" applyAlignment="1" applyProtection="1">
      <alignment horizontal="center" vertical="justify" wrapText="1"/>
      <protection locked="0"/>
    </xf>
    <xf numFmtId="0" fontId="82" fillId="33" borderId="13" xfId="0" applyFont="1" applyFill="1" applyBorder="1" applyAlignment="1" applyProtection="1">
      <alignment horizontal="center" vertical="justify" wrapText="1"/>
      <protection locked="0"/>
    </xf>
    <xf numFmtId="0" fontId="82" fillId="33" borderId="21" xfId="0" applyFont="1" applyFill="1" applyBorder="1" applyAlignment="1" applyProtection="1">
      <alignment horizontal="center" vertical="justify" wrapText="1"/>
      <protection locked="0"/>
    </xf>
    <xf numFmtId="0" fontId="82" fillId="33" borderId="14" xfId="0" applyFont="1" applyFill="1" applyBorder="1" applyAlignment="1" applyProtection="1">
      <alignment horizontal="center" vertical="justify" wrapText="1"/>
      <protection locked="0"/>
    </xf>
    <xf numFmtId="0" fontId="82" fillId="33" borderId="22" xfId="0" applyFont="1" applyFill="1" applyBorder="1" applyAlignment="1" applyProtection="1">
      <alignment horizontal="center" vertical="justify" wrapText="1"/>
      <protection locked="0"/>
    </xf>
    <xf numFmtId="0" fontId="79" fillId="0" borderId="19" xfId="0" applyFont="1" applyBorder="1" applyAlignment="1" applyProtection="1">
      <alignment horizontal="center" vertical="center" wrapText="1"/>
      <protection locked="0"/>
    </xf>
    <xf numFmtId="0" fontId="79" fillId="0" borderId="12" xfId="0" applyFont="1" applyBorder="1" applyAlignment="1" applyProtection="1">
      <alignment horizontal="center" vertical="center" wrapText="1"/>
      <protection locked="0"/>
    </xf>
    <xf numFmtId="0" fontId="79" fillId="0" borderId="20" xfId="0" applyFont="1" applyBorder="1" applyAlignment="1" applyProtection="1">
      <alignment horizontal="center" vertical="center" wrapText="1"/>
      <protection locked="0"/>
    </xf>
    <xf numFmtId="0" fontId="79" fillId="0" borderId="13" xfId="0" applyFont="1" applyBorder="1" applyAlignment="1" applyProtection="1">
      <alignment horizontal="center" vertical="center" wrapText="1"/>
      <protection locked="0"/>
    </xf>
    <xf numFmtId="0" fontId="79" fillId="0" borderId="21" xfId="0" applyFont="1" applyBorder="1" applyAlignment="1" applyProtection="1">
      <alignment horizontal="center" vertical="center" wrapText="1"/>
      <protection locked="0"/>
    </xf>
    <xf numFmtId="0" fontId="79" fillId="0" borderId="22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4" fillId="8" borderId="19" xfId="0" applyFont="1" applyFill="1" applyBorder="1" applyAlignment="1" applyProtection="1">
      <alignment horizontal="center" vertical="center" wrapText="1"/>
      <protection/>
    </xf>
    <xf numFmtId="0" fontId="74" fillId="8" borderId="11" xfId="0" applyFont="1" applyFill="1" applyBorder="1" applyAlignment="1" applyProtection="1">
      <alignment horizontal="center" vertical="center" wrapText="1"/>
      <protection/>
    </xf>
    <xf numFmtId="0" fontId="74" fillId="8" borderId="12" xfId="0" applyFont="1" applyFill="1" applyBorder="1" applyAlignment="1" applyProtection="1">
      <alignment horizontal="center" vertical="center" wrapText="1"/>
      <protection/>
    </xf>
    <xf numFmtId="0" fontId="74" fillId="8" borderId="20" xfId="0" applyFont="1" applyFill="1" applyBorder="1" applyAlignment="1" applyProtection="1">
      <alignment horizontal="center" vertical="center" wrapText="1"/>
      <protection/>
    </xf>
    <xf numFmtId="0" fontId="74" fillId="8" borderId="0" xfId="0" applyFont="1" applyFill="1" applyBorder="1" applyAlignment="1" applyProtection="1">
      <alignment horizontal="center" vertical="center" wrapText="1"/>
      <protection/>
    </xf>
    <xf numFmtId="0" fontId="74" fillId="8" borderId="13" xfId="0" applyFont="1" applyFill="1" applyBorder="1" applyAlignment="1" applyProtection="1">
      <alignment horizontal="center" vertical="center" wrapText="1"/>
      <protection/>
    </xf>
    <xf numFmtId="0" fontId="74" fillId="8" borderId="21" xfId="0" applyFont="1" applyFill="1" applyBorder="1" applyAlignment="1" applyProtection="1">
      <alignment horizontal="center" vertical="center" wrapText="1"/>
      <protection/>
    </xf>
    <xf numFmtId="0" fontId="74" fillId="8" borderId="14" xfId="0" applyFont="1" applyFill="1" applyBorder="1" applyAlignment="1" applyProtection="1">
      <alignment horizontal="center" vertical="center" wrapText="1"/>
      <protection/>
    </xf>
    <xf numFmtId="0" fontId="74" fillId="8" borderId="22" xfId="0" applyFont="1" applyFill="1" applyBorder="1" applyAlignment="1" applyProtection="1">
      <alignment horizontal="center" vertical="center" wrapText="1"/>
      <protection/>
    </xf>
    <xf numFmtId="49" fontId="83" fillId="33" borderId="19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11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12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20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0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13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21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14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22" xfId="0" applyNumberFormat="1" applyFont="1" applyFill="1" applyBorder="1" applyAlignment="1" applyProtection="1">
      <alignment horizontal="justify" vertical="top" wrapText="1"/>
      <protection locked="0"/>
    </xf>
    <xf numFmtId="0" fontId="74" fillId="8" borderId="18" xfId="0" applyFont="1" applyFill="1" applyBorder="1" applyAlignment="1" applyProtection="1">
      <alignment horizontal="center" vertical="center" wrapText="1"/>
      <protection/>
    </xf>
    <xf numFmtId="0" fontId="74" fillId="8" borderId="29" xfId="0" applyFont="1" applyFill="1" applyBorder="1" applyAlignment="1" applyProtection="1">
      <alignment horizontal="center" vertical="center" wrapText="1"/>
      <protection/>
    </xf>
    <xf numFmtId="0" fontId="74" fillId="8" borderId="26" xfId="0" applyFont="1" applyFill="1" applyBorder="1" applyAlignment="1" applyProtection="1">
      <alignment horizontal="center" vertical="center" wrapText="1"/>
      <protection/>
    </xf>
    <xf numFmtId="0" fontId="79" fillId="0" borderId="19" xfId="0" applyFont="1" applyBorder="1" applyAlignment="1" applyProtection="1">
      <alignment horizontal="center" vertical="center" wrapText="1"/>
      <protection/>
    </xf>
    <xf numFmtId="0" fontId="79" fillId="0" borderId="11" xfId="0" applyFont="1" applyBorder="1" applyAlignment="1" applyProtection="1">
      <alignment horizontal="center" vertical="center" wrapText="1"/>
      <protection/>
    </xf>
    <xf numFmtId="0" fontId="79" fillId="0" borderId="12" xfId="0" applyFont="1" applyBorder="1" applyAlignment="1" applyProtection="1">
      <alignment horizontal="center" vertical="center" wrapText="1"/>
      <protection/>
    </xf>
    <xf numFmtId="0" fontId="79" fillId="0" borderId="21" xfId="0" applyFont="1" applyBorder="1" applyAlignment="1" applyProtection="1">
      <alignment horizontal="center" vertical="center" wrapText="1"/>
      <protection/>
    </xf>
    <xf numFmtId="0" fontId="79" fillId="0" borderId="14" xfId="0" applyFont="1" applyBorder="1" applyAlignment="1" applyProtection="1">
      <alignment horizontal="center" vertical="center" wrapText="1"/>
      <protection/>
    </xf>
    <xf numFmtId="0" fontId="79" fillId="0" borderId="22" xfId="0" applyFont="1" applyBorder="1" applyAlignment="1" applyProtection="1">
      <alignment horizontal="center" vertical="center" wrapText="1"/>
      <protection/>
    </xf>
    <xf numFmtId="0" fontId="75" fillId="0" borderId="19" xfId="0" applyFont="1" applyBorder="1" applyAlignment="1" applyProtection="1">
      <alignment horizontal="center" vertical="center" wrapText="1"/>
      <protection/>
    </xf>
    <xf numFmtId="0" fontId="75" fillId="0" borderId="11" xfId="0" applyFont="1" applyBorder="1" applyAlignment="1" applyProtection="1">
      <alignment horizontal="center" vertical="center" wrapText="1"/>
      <protection/>
    </xf>
    <xf numFmtId="0" fontId="75" fillId="0" borderId="12" xfId="0" applyFont="1" applyBorder="1" applyAlignment="1" applyProtection="1">
      <alignment horizontal="center" vertical="center" wrapText="1"/>
      <protection/>
    </xf>
    <xf numFmtId="0" fontId="75" fillId="0" borderId="21" xfId="0" applyFont="1" applyBorder="1" applyAlignment="1" applyProtection="1">
      <alignment horizontal="center" vertical="center" wrapText="1"/>
      <protection/>
    </xf>
    <xf numFmtId="0" fontId="75" fillId="0" borderId="14" xfId="0" applyFont="1" applyBorder="1" applyAlignment="1" applyProtection="1">
      <alignment horizontal="center" vertical="center" wrapText="1"/>
      <protection/>
    </xf>
    <xf numFmtId="0" fontId="75" fillId="0" borderId="22" xfId="0" applyFont="1" applyBorder="1" applyAlignment="1" applyProtection="1">
      <alignment horizontal="center" vertical="center" wrapText="1"/>
      <protection/>
    </xf>
    <xf numFmtId="0" fontId="74" fillId="0" borderId="19" xfId="0" applyFont="1" applyBorder="1" applyAlignment="1" applyProtection="1">
      <alignment horizontal="center" vertical="center" wrapText="1"/>
      <protection/>
    </xf>
    <xf numFmtId="0" fontId="74" fillId="0" borderId="11" xfId="0" applyFont="1" applyBorder="1" applyAlignment="1" applyProtection="1">
      <alignment horizontal="center" vertical="center" wrapText="1"/>
      <protection/>
    </xf>
    <xf numFmtId="0" fontId="74" fillId="0" borderId="12" xfId="0" applyFont="1" applyBorder="1" applyAlignment="1" applyProtection="1">
      <alignment horizontal="center" vertical="center" wrapText="1"/>
      <protection/>
    </xf>
    <xf numFmtId="0" fontId="74" fillId="0" borderId="20" xfId="0" applyFont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 horizontal="center" vertical="center" wrapText="1"/>
      <protection/>
    </xf>
    <xf numFmtId="0" fontId="74" fillId="0" borderId="13" xfId="0" applyFont="1" applyBorder="1" applyAlignment="1" applyProtection="1">
      <alignment horizontal="center" vertical="center" wrapText="1"/>
      <protection/>
    </xf>
    <xf numFmtId="0" fontId="74" fillId="0" borderId="21" xfId="0" applyFont="1" applyBorder="1" applyAlignment="1" applyProtection="1">
      <alignment horizontal="center" vertical="center" wrapText="1"/>
      <protection/>
    </xf>
    <xf numFmtId="0" fontId="74" fillId="0" borderId="14" xfId="0" applyFont="1" applyBorder="1" applyAlignment="1" applyProtection="1">
      <alignment horizontal="center" vertical="center" wrapText="1"/>
      <protection/>
    </xf>
    <xf numFmtId="0" fontId="74" fillId="0" borderId="22" xfId="0" applyFont="1" applyBorder="1" applyAlignment="1" applyProtection="1">
      <alignment horizontal="center" vertical="center" wrapText="1"/>
      <protection/>
    </xf>
    <xf numFmtId="0" fontId="74" fillId="0" borderId="23" xfId="0" applyFont="1" applyBorder="1" applyAlignment="1" applyProtection="1">
      <alignment horizontal="center" vertical="center"/>
      <protection/>
    </xf>
    <xf numFmtId="0" fontId="74" fillId="0" borderId="28" xfId="0" applyFont="1" applyBorder="1" applyAlignment="1" applyProtection="1">
      <alignment horizontal="center" vertical="center"/>
      <protection/>
    </xf>
    <xf numFmtId="0" fontId="74" fillId="0" borderId="27" xfId="0" applyFont="1" applyBorder="1" applyAlignment="1" applyProtection="1">
      <alignment horizontal="center" vertical="center"/>
      <protection/>
    </xf>
    <xf numFmtId="0" fontId="74" fillId="0" borderId="19" xfId="0" applyFont="1" applyBorder="1" applyAlignment="1" applyProtection="1">
      <alignment horizontal="center" vertical="center"/>
      <protection/>
    </xf>
    <xf numFmtId="0" fontId="74" fillId="0" borderId="11" xfId="0" applyFont="1" applyBorder="1" applyAlignment="1" applyProtection="1">
      <alignment horizontal="center" vertical="center"/>
      <protection/>
    </xf>
    <xf numFmtId="0" fontId="74" fillId="0" borderId="12" xfId="0" applyFont="1" applyBorder="1" applyAlignment="1" applyProtection="1">
      <alignment horizontal="center" vertical="center"/>
      <protection/>
    </xf>
    <xf numFmtId="0" fontId="74" fillId="0" borderId="21" xfId="0" applyFont="1" applyBorder="1" applyAlignment="1" applyProtection="1">
      <alignment horizontal="center" vertical="center"/>
      <protection/>
    </xf>
    <xf numFmtId="0" fontId="74" fillId="0" borderId="14" xfId="0" applyFont="1" applyBorder="1" applyAlignment="1" applyProtection="1">
      <alignment horizontal="center" vertical="center"/>
      <protection/>
    </xf>
    <xf numFmtId="0" fontId="74" fillId="0" borderId="22" xfId="0" applyFont="1" applyBorder="1" applyAlignment="1" applyProtection="1">
      <alignment horizontal="center" vertical="center"/>
      <protection/>
    </xf>
    <xf numFmtId="0" fontId="76" fillId="0" borderId="19" xfId="0" applyFont="1" applyBorder="1" applyAlignment="1" applyProtection="1">
      <alignment horizontal="center" vertical="center"/>
      <protection/>
    </xf>
    <xf numFmtId="0" fontId="76" fillId="0" borderId="11" xfId="0" applyFont="1" applyBorder="1" applyAlignment="1" applyProtection="1">
      <alignment horizontal="center" vertical="center"/>
      <protection/>
    </xf>
    <xf numFmtId="0" fontId="76" fillId="0" borderId="12" xfId="0" applyFont="1" applyBorder="1" applyAlignment="1" applyProtection="1">
      <alignment horizontal="center"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76" fillId="0" borderId="14" xfId="0" applyFont="1" applyBorder="1" applyAlignment="1" applyProtection="1">
      <alignment horizontal="center" vertical="center"/>
      <protection/>
    </xf>
    <xf numFmtId="0" fontId="76" fillId="0" borderId="22" xfId="0" applyFont="1" applyBorder="1" applyAlignment="1" applyProtection="1">
      <alignment horizontal="center" vertical="center"/>
      <protection/>
    </xf>
    <xf numFmtId="166" fontId="74" fillId="0" borderId="23" xfId="0" applyNumberFormat="1" applyFont="1" applyBorder="1" applyAlignment="1" applyProtection="1">
      <alignment horizontal="center" vertical="center"/>
      <protection/>
    </xf>
    <xf numFmtId="166" fontId="74" fillId="0" borderId="28" xfId="0" applyNumberFormat="1" applyFont="1" applyBorder="1" applyAlignment="1" applyProtection="1">
      <alignment horizontal="center" vertical="center"/>
      <protection/>
    </xf>
    <xf numFmtId="166" fontId="74" fillId="0" borderId="27" xfId="0" applyNumberFormat="1" applyFont="1" applyBorder="1" applyAlignment="1" applyProtection="1">
      <alignment horizontal="center" vertical="center"/>
      <protection/>
    </xf>
    <xf numFmtId="0" fontId="70" fillId="33" borderId="19" xfId="0" applyFont="1" applyFill="1" applyBorder="1" applyAlignment="1" applyProtection="1">
      <alignment horizontal="center"/>
      <protection/>
    </xf>
    <xf numFmtId="0" fontId="70" fillId="33" borderId="11" xfId="0" applyFont="1" applyFill="1" applyBorder="1" applyAlignment="1" applyProtection="1">
      <alignment horizontal="center"/>
      <protection/>
    </xf>
    <xf numFmtId="0" fontId="70" fillId="33" borderId="12" xfId="0" applyFont="1" applyFill="1" applyBorder="1" applyAlignment="1" applyProtection="1">
      <alignment horizontal="center"/>
      <protection/>
    </xf>
    <xf numFmtId="0" fontId="70" fillId="33" borderId="21" xfId="0" applyFont="1" applyFill="1" applyBorder="1" applyAlignment="1" applyProtection="1">
      <alignment horizontal="center"/>
      <protection/>
    </xf>
    <xf numFmtId="0" fontId="70" fillId="33" borderId="14" xfId="0" applyFont="1" applyFill="1" applyBorder="1" applyAlignment="1" applyProtection="1">
      <alignment horizontal="center"/>
      <protection/>
    </xf>
    <xf numFmtId="0" fontId="70" fillId="33" borderId="22" xfId="0" applyFont="1" applyFill="1" applyBorder="1" applyAlignment="1" applyProtection="1">
      <alignment horizontal="center"/>
      <protection/>
    </xf>
    <xf numFmtId="0" fontId="84" fillId="33" borderId="19" xfId="0" applyFont="1" applyFill="1" applyBorder="1" applyAlignment="1" applyProtection="1">
      <alignment horizontal="center" vertical="center" wrapText="1"/>
      <protection locked="0"/>
    </xf>
    <xf numFmtId="0" fontId="84" fillId="33" borderId="12" xfId="0" applyFont="1" applyFill="1" applyBorder="1" applyAlignment="1" applyProtection="1">
      <alignment horizontal="center" vertical="center" wrapText="1"/>
      <protection locked="0"/>
    </xf>
    <xf numFmtId="0" fontId="84" fillId="33" borderId="21" xfId="0" applyFont="1" applyFill="1" applyBorder="1" applyAlignment="1" applyProtection="1">
      <alignment horizontal="center" vertical="center" wrapText="1"/>
      <protection locked="0"/>
    </xf>
    <xf numFmtId="0" fontId="84" fillId="33" borderId="22" xfId="0" applyFont="1" applyFill="1" applyBorder="1" applyAlignment="1" applyProtection="1">
      <alignment horizontal="center" vertical="center" wrapText="1"/>
      <protection locked="0"/>
    </xf>
    <xf numFmtId="0" fontId="74" fillId="33" borderId="19" xfId="0" applyFont="1" applyFill="1" applyBorder="1" applyAlignment="1" applyProtection="1">
      <alignment horizontal="right" vertical="center"/>
      <protection/>
    </xf>
    <xf numFmtId="0" fontId="74" fillId="33" borderId="11" xfId="0" applyFont="1" applyFill="1" applyBorder="1" applyAlignment="1" applyProtection="1">
      <alignment horizontal="right" vertical="center"/>
      <protection/>
    </xf>
    <xf numFmtId="0" fontId="74" fillId="33" borderId="12" xfId="0" applyFont="1" applyFill="1" applyBorder="1" applyAlignment="1" applyProtection="1">
      <alignment horizontal="right" vertical="center"/>
      <protection/>
    </xf>
    <xf numFmtId="0" fontId="74" fillId="33" borderId="20" xfId="0" applyFont="1" applyFill="1" applyBorder="1" applyAlignment="1" applyProtection="1">
      <alignment horizontal="right" vertical="center"/>
      <protection/>
    </xf>
    <xf numFmtId="0" fontId="74" fillId="33" borderId="0" xfId="0" applyFont="1" applyFill="1" applyBorder="1" applyAlignment="1" applyProtection="1">
      <alignment horizontal="right" vertical="center"/>
      <protection/>
    </xf>
    <xf numFmtId="0" fontId="74" fillId="33" borderId="13" xfId="0" applyFont="1" applyFill="1" applyBorder="1" applyAlignment="1" applyProtection="1">
      <alignment horizontal="right" vertical="center"/>
      <protection/>
    </xf>
    <xf numFmtId="0" fontId="74" fillId="33" borderId="21" xfId="0" applyFont="1" applyFill="1" applyBorder="1" applyAlignment="1" applyProtection="1">
      <alignment horizontal="right" vertical="center"/>
      <protection/>
    </xf>
    <xf numFmtId="0" fontId="74" fillId="33" borderId="14" xfId="0" applyFont="1" applyFill="1" applyBorder="1" applyAlignment="1" applyProtection="1">
      <alignment horizontal="right" vertical="center"/>
      <protection/>
    </xf>
    <xf numFmtId="0" fontId="74" fillId="33" borderId="22" xfId="0" applyFont="1" applyFill="1" applyBorder="1" applyAlignment="1" applyProtection="1">
      <alignment horizontal="right" vertical="center"/>
      <protection/>
    </xf>
    <xf numFmtId="0" fontId="76" fillId="33" borderId="19" xfId="0" applyFont="1" applyFill="1" applyBorder="1" applyAlignment="1" applyProtection="1">
      <alignment horizontal="center" vertical="center"/>
      <protection locked="0"/>
    </xf>
    <xf numFmtId="0" fontId="76" fillId="33" borderId="11" xfId="0" applyFont="1" applyFill="1" applyBorder="1" applyAlignment="1" applyProtection="1">
      <alignment horizontal="center" vertical="center"/>
      <protection locked="0"/>
    </xf>
    <xf numFmtId="0" fontId="76" fillId="33" borderId="12" xfId="0" applyFont="1" applyFill="1" applyBorder="1" applyAlignment="1" applyProtection="1">
      <alignment horizontal="center" vertical="center"/>
      <protection locked="0"/>
    </xf>
    <xf numFmtId="0" fontId="76" fillId="33" borderId="20" xfId="0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Border="1" applyAlignment="1" applyProtection="1">
      <alignment horizontal="center" vertical="center"/>
      <protection locked="0"/>
    </xf>
    <xf numFmtId="0" fontId="76" fillId="33" borderId="13" xfId="0" applyFont="1" applyFill="1" applyBorder="1" applyAlignment="1" applyProtection="1">
      <alignment horizontal="center" vertical="center"/>
      <protection locked="0"/>
    </xf>
    <xf numFmtId="0" fontId="76" fillId="33" borderId="21" xfId="0" applyFont="1" applyFill="1" applyBorder="1" applyAlignment="1" applyProtection="1">
      <alignment horizontal="center" vertical="center"/>
      <protection locked="0"/>
    </xf>
    <xf numFmtId="0" fontId="76" fillId="33" borderId="14" xfId="0" applyFont="1" applyFill="1" applyBorder="1" applyAlignment="1" applyProtection="1">
      <alignment horizontal="center" vertical="center"/>
      <protection locked="0"/>
    </xf>
    <xf numFmtId="0" fontId="76" fillId="33" borderId="22" xfId="0" applyFont="1" applyFill="1" applyBorder="1" applyAlignment="1" applyProtection="1">
      <alignment horizontal="center" vertical="center"/>
      <protection locked="0"/>
    </xf>
    <xf numFmtId="0" fontId="74" fillId="8" borderId="19" xfId="0" applyFont="1" applyFill="1" applyBorder="1" applyAlignment="1" applyProtection="1">
      <alignment horizontal="center" vertical="center"/>
      <protection/>
    </xf>
    <xf numFmtId="0" fontId="74" fillId="8" borderId="11" xfId="0" applyFont="1" applyFill="1" applyBorder="1" applyAlignment="1" applyProtection="1">
      <alignment horizontal="center" vertical="center"/>
      <protection/>
    </xf>
    <xf numFmtId="0" fontId="74" fillId="8" borderId="12" xfId="0" applyFont="1" applyFill="1" applyBorder="1" applyAlignment="1" applyProtection="1">
      <alignment horizontal="center" vertical="center"/>
      <protection/>
    </xf>
    <xf numFmtId="0" fontId="74" fillId="8" borderId="20" xfId="0" applyFont="1" applyFill="1" applyBorder="1" applyAlignment="1" applyProtection="1">
      <alignment horizontal="center" vertical="center"/>
      <protection/>
    </xf>
    <xf numFmtId="0" fontId="74" fillId="8" borderId="0" xfId="0" applyFont="1" applyFill="1" applyBorder="1" applyAlignment="1" applyProtection="1">
      <alignment horizontal="center" vertical="center"/>
      <protection/>
    </xf>
    <xf numFmtId="0" fontId="74" fillId="8" borderId="13" xfId="0" applyFont="1" applyFill="1" applyBorder="1" applyAlignment="1" applyProtection="1">
      <alignment horizontal="center" vertical="center"/>
      <protection/>
    </xf>
    <xf numFmtId="0" fontId="74" fillId="8" borderId="21" xfId="0" applyFont="1" applyFill="1" applyBorder="1" applyAlignment="1" applyProtection="1">
      <alignment horizontal="center" vertical="center"/>
      <protection/>
    </xf>
    <xf numFmtId="0" fontId="74" fillId="8" borderId="14" xfId="0" applyFont="1" applyFill="1" applyBorder="1" applyAlignment="1" applyProtection="1">
      <alignment horizontal="center" vertical="center"/>
      <protection/>
    </xf>
    <xf numFmtId="0" fontId="74" fillId="8" borderId="22" xfId="0" applyFont="1" applyFill="1" applyBorder="1" applyAlignment="1" applyProtection="1">
      <alignment horizontal="center" vertical="center"/>
      <protection/>
    </xf>
    <xf numFmtId="0" fontId="74" fillId="8" borderId="26" xfId="0" applyFont="1" applyFill="1" applyBorder="1" applyAlignment="1" applyProtection="1">
      <alignment horizontal="center" vertical="center"/>
      <protection/>
    </xf>
    <xf numFmtId="9" fontId="74" fillId="33" borderId="19" xfId="0" applyNumberFormat="1" applyFont="1" applyFill="1" applyBorder="1" applyAlignment="1" applyProtection="1">
      <alignment horizontal="center" vertical="center" wrapText="1"/>
      <protection/>
    </xf>
    <xf numFmtId="9" fontId="74" fillId="33" borderId="12" xfId="0" applyNumberFormat="1" applyFont="1" applyFill="1" applyBorder="1" applyAlignment="1" applyProtection="1">
      <alignment horizontal="center" vertical="center" wrapText="1"/>
      <protection/>
    </xf>
    <xf numFmtId="9" fontId="74" fillId="33" borderId="20" xfId="0" applyNumberFormat="1" applyFont="1" applyFill="1" applyBorder="1" applyAlignment="1" applyProtection="1">
      <alignment horizontal="center" vertical="center" wrapText="1"/>
      <protection/>
    </xf>
    <xf numFmtId="9" fontId="74" fillId="33" borderId="13" xfId="0" applyNumberFormat="1" applyFont="1" applyFill="1" applyBorder="1" applyAlignment="1" applyProtection="1">
      <alignment horizontal="center" vertical="center" wrapText="1"/>
      <protection/>
    </xf>
    <xf numFmtId="9" fontId="74" fillId="33" borderId="21" xfId="0" applyNumberFormat="1" applyFont="1" applyFill="1" applyBorder="1" applyAlignment="1" applyProtection="1">
      <alignment horizontal="center" vertical="center" wrapText="1"/>
      <protection/>
    </xf>
    <xf numFmtId="9" fontId="74" fillId="33" borderId="22" xfId="0" applyNumberFormat="1" applyFont="1" applyFill="1" applyBorder="1" applyAlignment="1" applyProtection="1">
      <alignment horizontal="center" vertical="center" wrapText="1"/>
      <protection/>
    </xf>
    <xf numFmtId="0" fontId="85" fillId="33" borderId="23" xfId="0" applyFont="1" applyFill="1" applyBorder="1" applyAlignment="1" applyProtection="1">
      <alignment horizontal="center"/>
      <protection/>
    </xf>
    <xf numFmtId="0" fontId="85" fillId="33" borderId="28" xfId="0" applyFont="1" applyFill="1" applyBorder="1" applyAlignment="1" applyProtection="1">
      <alignment horizontal="center"/>
      <protection/>
    </xf>
    <xf numFmtId="0" fontId="85" fillId="33" borderId="27" xfId="0" applyFont="1" applyFill="1" applyBorder="1" applyAlignment="1" applyProtection="1">
      <alignment horizontal="center"/>
      <protection/>
    </xf>
    <xf numFmtId="0" fontId="86" fillId="33" borderId="19" xfId="0" applyFont="1" applyFill="1" applyBorder="1" applyAlignment="1" applyProtection="1">
      <alignment horizontal="center" vertical="center"/>
      <protection locked="0"/>
    </xf>
    <xf numFmtId="0" fontId="86" fillId="33" borderId="11" xfId="0" applyFont="1" applyFill="1" applyBorder="1" applyAlignment="1" applyProtection="1">
      <alignment horizontal="center" vertical="center"/>
      <protection locked="0"/>
    </xf>
    <xf numFmtId="0" fontId="86" fillId="33" borderId="21" xfId="0" applyFont="1" applyFill="1" applyBorder="1" applyAlignment="1" applyProtection="1">
      <alignment horizontal="center" vertical="center"/>
      <protection locked="0"/>
    </xf>
    <xf numFmtId="0" fontId="86" fillId="33" borderId="14" xfId="0" applyFont="1" applyFill="1" applyBorder="1" applyAlignment="1" applyProtection="1">
      <alignment horizontal="center" vertical="center"/>
      <protection locked="0"/>
    </xf>
    <xf numFmtId="0" fontId="70" fillId="8" borderId="19" xfId="0" applyFont="1" applyFill="1" applyBorder="1" applyAlignment="1" applyProtection="1">
      <alignment horizontal="left" vertical="center" wrapText="1"/>
      <protection/>
    </xf>
    <xf numFmtId="0" fontId="70" fillId="8" borderId="11" xfId="0" applyFont="1" applyFill="1" applyBorder="1" applyAlignment="1" applyProtection="1">
      <alignment horizontal="left" vertical="center" wrapText="1"/>
      <protection/>
    </xf>
    <xf numFmtId="0" fontId="70" fillId="8" borderId="12" xfId="0" applyFont="1" applyFill="1" applyBorder="1" applyAlignment="1" applyProtection="1">
      <alignment horizontal="left" vertical="center" wrapText="1"/>
      <protection/>
    </xf>
    <xf numFmtId="0" fontId="70" fillId="8" borderId="21" xfId="0" applyFont="1" applyFill="1" applyBorder="1" applyAlignment="1" applyProtection="1">
      <alignment horizontal="left" vertical="center" wrapText="1"/>
      <protection/>
    </xf>
    <xf numFmtId="0" fontId="70" fillId="8" borderId="14" xfId="0" applyFont="1" applyFill="1" applyBorder="1" applyAlignment="1" applyProtection="1">
      <alignment horizontal="left" vertical="center" wrapText="1"/>
      <protection/>
    </xf>
    <xf numFmtId="0" fontId="70" fillId="8" borderId="22" xfId="0" applyFont="1" applyFill="1" applyBorder="1" applyAlignment="1" applyProtection="1">
      <alignment horizontal="left" vertical="center" wrapText="1"/>
      <protection/>
    </xf>
    <xf numFmtId="0" fontId="74" fillId="8" borderId="23" xfId="0" applyFont="1" applyFill="1" applyBorder="1" applyAlignment="1" applyProtection="1">
      <alignment horizontal="left"/>
      <protection/>
    </xf>
    <xf numFmtId="0" fontId="74" fillId="8" borderId="27" xfId="0" applyFont="1" applyFill="1" applyBorder="1" applyAlignment="1" applyProtection="1">
      <alignment horizontal="left"/>
      <protection/>
    </xf>
    <xf numFmtId="0" fontId="74" fillId="8" borderId="28" xfId="0" applyFont="1" applyFill="1" applyBorder="1" applyAlignment="1" applyProtection="1">
      <alignment horizontal="center"/>
      <protection/>
    </xf>
    <xf numFmtId="0" fontId="74" fillId="8" borderId="27" xfId="0" applyFont="1" applyFill="1" applyBorder="1" applyAlignment="1" applyProtection="1">
      <alignment horizontal="center"/>
      <protection/>
    </xf>
    <xf numFmtId="0" fontId="74" fillId="8" borderId="21" xfId="0" applyFont="1" applyFill="1" applyBorder="1" applyAlignment="1" applyProtection="1">
      <alignment horizontal="left"/>
      <protection/>
    </xf>
    <xf numFmtId="0" fontId="74" fillId="8" borderId="22" xfId="0" applyFont="1" applyFill="1" applyBorder="1" applyAlignment="1" applyProtection="1">
      <alignment horizontal="left"/>
      <protection/>
    </xf>
    <xf numFmtId="0" fontId="85" fillId="33" borderId="11" xfId="0" applyFont="1" applyFill="1" applyBorder="1" applyAlignment="1" applyProtection="1">
      <alignment horizontal="center"/>
      <protection/>
    </xf>
    <xf numFmtId="0" fontId="85" fillId="33" borderId="12" xfId="0" applyFont="1" applyFill="1" applyBorder="1" applyAlignment="1" applyProtection="1">
      <alignment horizontal="center"/>
      <protection/>
    </xf>
    <xf numFmtId="0" fontId="74" fillId="8" borderId="11" xfId="0" applyFont="1" applyFill="1" applyBorder="1" applyAlignment="1" applyProtection="1">
      <alignment horizontal="center"/>
      <protection/>
    </xf>
    <xf numFmtId="0" fontId="74" fillId="8" borderId="12" xfId="0" applyFont="1" applyFill="1" applyBorder="1" applyAlignment="1" applyProtection="1">
      <alignment horizontal="center"/>
      <protection/>
    </xf>
    <xf numFmtId="0" fontId="74" fillId="8" borderId="28" xfId="0" applyFont="1" applyFill="1" applyBorder="1" applyAlignment="1" applyProtection="1">
      <alignment horizontal="left"/>
      <protection/>
    </xf>
    <xf numFmtId="0" fontId="70" fillId="33" borderId="20" xfId="0" applyFont="1" applyFill="1" applyBorder="1" applyAlignment="1" applyProtection="1">
      <alignment horizontal="center" vertical="center"/>
      <protection/>
    </xf>
    <xf numFmtId="0" fontId="70" fillId="33" borderId="21" xfId="0" applyFont="1" applyFill="1" applyBorder="1" applyAlignment="1" applyProtection="1">
      <alignment horizontal="center" vertical="center"/>
      <protection/>
    </xf>
    <xf numFmtId="9" fontId="83" fillId="33" borderId="18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9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74" fillId="8" borderId="19" xfId="0" applyFont="1" applyFill="1" applyBorder="1" applyAlignment="1" applyProtection="1">
      <alignment horizontal="center" textRotation="90" wrapText="1"/>
      <protection/>
    </xf>
    <xf numFmtId="0" fontId="74" fillId="8" borderId="12" xfId="0" applyFont="1" applyFill="1" applyBorder="1" applyAlignment="1" applyProtection="1">
      <alignment horizontal="center" textRotation="90" wrapText="1"/>
      <protection/>
    </xf>
    <xf numFmtId="0" fontId="74" fillId="8" borderId="20" xfId="0" applyFont="1" applyFill="1" applyBorder="1" applyAlignment="1" applyProtection="1">
      <alignment horizontal="center" textRotation="90" wrapText="1"/>
      <protection/>
    </xf>
    <xf numFmtId="0" fontId="74" fillId="8" borderId="13" xfId="0" applyFont="1" applyFill="1" applyBorder="1" applyAlignment="1" applyProtection="1">
      <alignment horizontal="center" textRotation="90" wrapText="1"/>
      <protection/>
    </xf>
    <xf numFmtId="0" fontId="74" fillId="8" borderId="21" xfId="0" applyFont="1" applyFill="1" applyBorder="1" applyAlignment="1" applyProtection="1">
      <alignment horizontal="center" textRotation="90" wrapText="1"/>
      <protection/>
    </xf>
    <xf numFmtId="0" fontId="74" fillId="8" borderId="22" xfId="0" applyFont="1" applyFill="1" applyBorder="1" applyAlignment="1" applyProtection="1">
      <alignment horizontal="center" textRotation="90" wrapText="1"/>
      <protection/>
    </xf>
    <xf numFmtId="0" fontId="74" fillId="33" borderId="23" xfId="0" applyFont="1" applyFill="1" applyBorder="1" applyAlignment="1" applyProtection="1">
      <alignment horizontal="center"/>
      <protection/>
    </xf>
    <xf numFmtId="0" fontId="74" fillId="33" borderId="27" xfId="0" applyFont="1" applyFill="1" applyBorder="1" applyAlignment="1" applyProtection="1">
      <alignment horizontal="center"/>
      <protection/>
    </xf>
    <xf numFmtId="0" fontId="74" fillId="33" borderId="28" xfId="0" applyFont="1" applyFill="1" applyBorder="1" applyAlignment="1" applyProtection="1">
      <alignment horizontal="center"/>
      <protection/>
    </xf>
    <xf numFmtId="0" fontId="70" fillId="33" borderId="18" xfId="0" applyFont="1" applyFill="1" applyBorder="1" applyAlignment="1" applyProtection="1">
      <alignment horizontal="center" vertical="center"/>
      <protection/>
    </xf>
    <xf numFmtId="0" fontId="70" fillId="33" borderId="29" xfId="0" applyFont="1" applyFill="1" applyBorder="1" applyAlignment="1" applyProtection="1">
      <alignment horizontal="center" vertical="center"/>
      <protection/>
    </xf>
    <xf numFmtId="0" fontId="70" fillId="33" borderId="26" xfId="0" applyFont="1" applyFill="1" applyBorder="1" applyAlignment="1" applyProtection="1">
      <alignment horizontal="center" vertical="center"/>
      <protection/>
    </xf>
    <xf numFmtId="0" fontId="82" fillId="0" borderId="19" xfId="0" applyFont="1" applyFill="1" applyBorder="1" applyAlignment="1" applyProtection="1">
      <alignment horizontal="justify" vertical="top" wrapText="1"/>
      <protection locked="0"/>
    </xf>
    <xf numFmtId="0" fontId="82" fillId="0" borderId="11" xfId="0" applyFont="1" applyFill="1" applyBorder="1" applyAlignment="1" applyProtection="1">
      <alignment horizontal="justify" vertical="top" wrapText="1"/>
      <protection locked="0"/>
    </xf>
    <xf numFmtId="0" fontId="82" fillId="0" borderId="12" xfId="0" applyFont="1" applyFill="1" applyBorder="1" applyAlignment="1" applyProtection="1">
      <alignment horizontal="justify" vertical="top" wrapText="1"/>
      <protection locked="0"/>
    </xf>
    <xf numFmtId="0" fontId="82" fillId="0" borderId="20" xfId="0" applyFont="1" applyFill="1" applyBorder="1" applyAlignment="1" applyProtection="1">
      <alignment horizontal="justify" vertical="top" wrapText="1"/>
      <protection locked="0"/>
    </xf>
    <xf numFmtId="0" fontId="82" fillId="0" borderId="0" xfId="0" applyFont="1" applyFill="1" applyBorder="1" applyAlignment="1" applyProtection="1">
      <alignment horizontal="justify" vertical="top" wrapText="1"/>
      <protection locked="0"/>
    </xf>
    <xf numFmtId="0" fontId="82" fillId="0" borderId="13" xfId="0" applyFont="1" applyFill="1" applyBorder="1" applyAlignment="1" applyProtection="1">
      <alignment horizontal="justify" vertical="top" wrapText="1"/>
      <protection locked="0"/>
    </xf>
    <xf numFmtId="0" fontId="82" fillId="0" borderId="21" xfId="0" applyFont="1" applyFill="1" applyBorder="1" applyAlignment="1" applyProtection="1">
      <alignment horizontal="justify" vertical="top" wrapText="1"/>
      <protection locked="0"/>
    </xf>
    <xf numFmtId="0" fontId="82" fillId="0" borderId="14" xfId="0" applyFont="1" applyFill="1" applyBorder="1" applyAlignment="1" applyProtection="1">
      <alignment horizontal="justify" vertical="top" wrapText="1"/>
      <protection locked="0"/>
    </xf>
    <xf numFmtId="0" fontId="82" fillId="0" borderId="22" xfId="0" applyFont="1" applyFill="1" applyBorder="1" applyAlignment="1" applyProtection="1">
      <alignment horizontal="justify" vertical="top" wrapText="1"/>
      <protection locked="0"/>
    </xf>
    <xf numFmtId="0" fontId="87" fillId="33" borderId="0" xfId="0" applyFont="1" applyFill="1" applyAlignment="1" applyProtection="1">
      <alignment horizontal="center"/>
      <protection/>
    </xf>
    <xf numFmtId="14" fontId="86" fillId="33" borderId="19" xfId="0" applyNumberFormat="1" applyFont="1" applyFill="1" applyBorder="1" applyAlignment="1" applyProtection="1">
      <alignment horizontal="center" vertical="center"/>
      <protection locked="0"/>
    </xf>
    <xf numFmtId="14" fontId="86" fillId="33" borderId="11" xfId="0" applyNumberFormat="1" applyFont="1" applyFill="1" applyBorder="1" applyAlignment="1" applyProtection="1">
      <alignment horizontal="center" vertical="center"/>
      <protection locked="0"/>
    </xf>
    <xf numFmtId="14" fontId="86" fillId="33" borderId="21" xfId="0" applyNumberFormat="1" applyFont="1" applyFill="1" applyBorder="1" applyAlignment="1" applyProtection="1">
      <alignment horizontal="center" vertical="center"/>
      <protection locked="0"/>
    </xf>
    <xf numFmtId="14" fontId="86" fillId="33" borderId="14" xfId="0" applyNumberFormat="1" applyFont="1" applyFill="1" applyBorder="1" applyAlignment="1" applyProtection="1">
      <alignment horizontal="center" vertical="center"/>
      <protection locked="0"/>
    </xf>
    <xf numFmtId="14" fontId="70" fillId="33" borderId="18" xfId="0" applyNumberFormat="1" applyFont="1" applyFill="1" applyBorder="1" applyAlignment="1" applyProtection="1">
      <alignment horizontal="center"/>
      <protection locked="0"/>
    </xf>
    <xf numFmtId="14" fontId="70" fillId="33" borderId="26" xfId="0" applyNumberFormat="1" applyFont="1" applyFill="1" applyBorder="1" applyAlignment="1" applyProtection="1">
      <alignment horizontal="center"/>
      <protection locked="0"/>
    </xf>
    <xf numFmtId="0" fontId="74" fillId="33" borderId="19" xfId="0" applyFont="1" applyFill="1" applyBorder="1" applyAlignment="1" applyProtection="1">
      <alignment horizontal="center" vertical="center"/>
      <protection/>
    </xf>
    <xf numFmtId="0" fontId="74" fillId="33" borderId="11" xfId="0" applyFont="1" applyFill="1" applyBorder="1" applyAlignment="1" applyProtection="1">
      <alignment horizontal="center" vertical="center"/>
      <protection/>
    </xf>
    <xf numFmtId="0" fontId="74" fillId="33" borderId="12" xfId="0" applyFont="1" applyFill="1" applyBorder="1" applyAlignment="1" applyProtection="1">
      <alignment horizontal="center" vertical="center"/>
      <protection/>
    </xf>
    <xf numFmtId="0" fontId="74" fillId="33" borderId="20" xfId="0" applyFont="1" applyFill="1" applyBorder="1" applyAlignment="1" applyProtection="1">
      <alignment horizontal="center" vertical="center"/>
      <protection/>
    </xf>
    <xf numFmtId="0" fontId="74" fillId="33" borderId="0" xfId="0" applyFont="1" applyFill="1" applyBorder="1" applyAlignment="1" applyProtection="1">
      <alignment horizontal="center" vertical="center"/>
      <protection/>
    </xf>
    <xf numFmtId="0" fontId="74" fillId="33" borderId="13" xfId="0" applyFont="1" applyFill="1" applyBorder="1" applyAlignment="1" applyProtection="1">
      <alignment horizontal="center" vertical="center"/>
      <protection/>
    </xf>
    <xf numFmtId="0" fontId="74" fillId="33" borderId="21" xfId="0" applyFont="1" applyFill="1" applyBorder="1" applyAlignment="1" applyProtection="1">
      <alignment horizontal="center" vertical="center"/>
      <protection/>
    </xf>
    <xf numFmtId="0" fontId="74" fillId="33" borderId="14" xfId="0" applyFont="1" applyFill="1" applyBorder="1" applyAlignment="1" applyProtection="1">
      <alignment horizontal="center" vertical="center"/>
      <protection/>
    </xf>
    <xf numFmtId="0" fontId="74" fillId="33" borderId="22" xfId="0" applyFont="1" applyFill="1" applyBorder="1" applyAlignment="1" applyProtection="1">
      <alignment horizontal="center" vertical="center"/>
      <protection/>
    </xf>
    <xf numFmtId="9" fontId="74" fillId="8" borderId="18" xfId="0" applyNumberFormat="1" applyFont="1" applyFill="1" applyBorder="1" applyAlignment="1" applyProtection="1">
      <alignment horizontal="center" vertical="center" wrapText="1"/>
      <protection/>
    </xf>
    <xf numFmtId="9" fontId="74" fillId="8" borderId="29" xfId="0" applyNumberFormat="1" applyFont="1" applyFill="1" applyBorder="1" applyAlignment="1" applyProtection="1">
      <alignment horizontal="center" vertical="center" wrapText="1"/>
      <protection/>
    </xf>
    <xf numFmtId="9" fontId="74" fillId="8" borderId="26" xfId="0" applyNumberFormat="1" applyFont="1" applyFill="1" applyBorder="1" applyAlignment="1" applyProtection="1">
      <alignment horizontal="center" vertical="center" wrapText="1"/>
      <protection/>
    </xf>
    <xf numFmtId="9" fontId="83" fillId="33" borderId="19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12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0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13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1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70" fillId="33" borderId="28" xfId="0" applyFont="1" applyFill="1" applyBorder="1" applyAlignment="1" applyProtection="1">
      <alignment horizontal="center"/>
      <protection/>
    </xf>
    <xf numFmtId="0" fontId="88" fillId="33" borderId="29" xfId="0" applyFont="1" applyFill="1" applyBorder="1" applyAlignment="1" applyProtection="1">
      <alignment horizontal="center" vertical="center" wrapText="1"/>
      <protection/>
    </xf>
    <xf numFmtId="0" fontId="70" fillId="0" borderId="30" xfId="0" applyFont="1" applyBorder="1" applyAlignment="1" applyProtection="1">
      <alignment horizontal="left" vertical="top" wrapText="1"/>
      <protection/>
    </xf>
    <xf numFmtId="0" fontId="69" fillId="0" borderId="30" xfId="0" applyFont="1" applyBorder="1" applyAlignment="1" applyProtection="1">
      <alignment horizontal="center" vertical="top" wrapText="1"/>
      <protection/>
    </xf>
    <xf numFmtId="0" fontId="70" fillId="0" borderId="31" xfId="0" applyFont="1" applyBorder="1" applyAlignment="1" applyProtection="1">
      <alignment horizontal="left" vertical="top" wrapText="1"/>
      <protection/>
    </xf>
    <xf numFmtId="0" fontId="70" fillId="0" borderId="0" xfId="0" applyFont="1" applyBorder="1" applyAlignment="1" applyProtection="1">
      <alignment horizontal="left" vertical="top" wrapText="1"/>
      <protection/>
    </xf>
    <xf numFmtId="0" fontId="70" fillId="0" borderId="32" xfId="0" applyFont="1" applyBorder="1" applyAlignment="1" applyProtection="1">
      <alignment horizontal="left" vertical="top" wrapText="1"/>
      <protection/>
    </xf>
    <xf numFmtId="0" fontId="70" fillId="0" borderId="33" xfId="0" applyFont="1" applyBorder="1" applyAlignment="1" applyProtection="1">
      <alignment horizontal="left" vertical="top" wrapText="1"/>
      <protection/>
    </xf>
    <xf numFmtId="0" fontId="70" fillId="0" borderId="24" xfId="0" applyFont="1" applyBorder="1" applyAlignment="1" applyProtection="1">
      <alignment horizontal="left" vertical="top" wrapText="1"/>
      <protection/>
    </xf>
    <xf numFmtId="0" fontId="70" fillId="0" borderId="34" xfId="0" applyFont="1" applyBorder="1" applyAlignment="1" applyProtection="1">
      <alignment horizontal="left" vertical="top" wrapText="1"/>
      <protection/>
    </xf>
    <xf numFmtId="0" fontId="70" fillId="0" borderId="35" xfId="0" applyFont="1" applyBorder="1" applyAlignment="1" applyProtection="1">
      <alignment horizontal="left" vertical="top" wrapText="1"/>
      <protection/>
    </xf>
    <xf numFmtId="0" fontId="70" fillId="0" borderId="36" xfId="0" applyFont="1" applyBorder="1" applyAlignment="1" applyProtection="1">
      <alignment horizontal="left" vertical="top" wrapText="1"/>
      <protection/>
    </xf>
    <xf numFmtId="0" fontId="70" fillId="0" borderId="37" xfId="0" applyFont="1" applyBorder="1" applyAlignment="1" applyProtection="1">
      <alignment horizontal="left" vertical="top" wrapText="1"/>
      <protection/>
    </xf>
    <xf numFmtId="0" fontId="82" fillId="0" borderId="19" xfId="0" applyFont="1" applyBorder="1" applyAlignment="1" applyProtection="1">
      <alignment vertical="center" wrapText="1"/>
      <protection locked="0"/>
    </xf>
    <xf numFmtId="0" fontId="82" fillId="0" borderId="11" xfId="0" applyFont="1" applyBorder="1" applyAlignment="1" applyProtection="1">
      <alignment vertical="center" wrapText="1"/>
      <protection locked="0"/>
    </xf>
    <xf numFmtId="0" fontId="82" fillId="0" borderId="20" xfId="0" applyFont="1" applyBorder="1" applyAlignment="1" applyProtection="1">
      <alignment vertical="center" wrapText="1"/>
      <protection locked="0"/>
    </xf>
    <xf numFmtId="0" fontId="82" fillId="0" borderId="0" xfId="0" applyFont="1" applyBorder="1" applyAlignment="1" applyProtection="1">
      <alignment vertical="center" wrapText="1"/>
      <protection locked="0"/>
    </xf>
    <xf numFmtId="0" fontId="82" fillId="0" borderId="21" xfId="0" applyFont="1" applyBorder="1" applyAlignment="1" applyProtection="1">
      <alignment vertical="center" wrapText="1"/>
      <protection locked="0"/>
    </xf>
    <xf numFmtId="0" fontId="82" fillId="0" borderId="14" xfId="0" applyFont="1" applyBorder="1" applyAlignment="1" applyProtection="1">
      <alignment vertical="center" wrapText="1"/>
      <protection locked="0"/>
    </xf>
    <xf numFmtId="0" fontId="76" fillId="33" borderId="23" xfId="0" applyFont="1" applyFill="1" applyBorder="1" applyAlignment="1" applyProtection="1">
      <alignment horizontal="justify" vertical="top" wrapText="1"/>
      <protection locked="0"/>
    </xf>
    <xf numFmtId="0" fontId="76" fillId="33" borderId="28" xfId="0" applyFont="1" applyFill="1" applyBorder="1" applyAlignment="1" applyProtection="1">
      <alignment horizontal="justify" vertical="top" wrapText="1"/>
      <protection locked="0"/>
    </xf>
    <xf numFmtId="0" fontId="76" fillId="33" borderId="27" xfId="0" applyFont="1" applyFill="1" applyBorder="1" applyAlignment="1" applyProtection="1">
      <alignment horizontal="justify" vertical="top" wrapText="1"/>
      <protection locked="0"/>
    </xf>
    <xf numFmtId="0" fontId="82" fillId="33" borderId="19" xfId="0" applyFont="1" applyFill="1" applyBorder="1" applyAlignment="1" applyProtection="1">
      <alignment vertical="center" wrapText="1"/>
      <protection locked="0"/>
    </xf>
    <xf numFmtId="0" fontId="82" fillId="33" borderId="11" xfId="0" applyFont="1" applyFill="1" applyBorder="1" applyAlignment="1" applyProtection="1">
      <alignment vertical="center" wrapText="1"/>
      <protection locked="0"/>
    </xf>
    <xf numFmtId="0" fontId="82" fillId="33" borderId="20" xfId="0" applyFont="1" applyFill="1" applyBorder="1" applyAlignment="1" applyProtection="1">
      <alignment vertical="center" wrapText="1"/>
      <protection locked="0"/>
    </xf>
    <xf numFmtId="0" fontId="82" fillId="33" borderId="0" xfId="0" applyFont="1" applyFill="1" applyBorder="1" applyAlignment="1" applyProtection="1">
      <alignment vertical="center" wrapText="1"/>
      <protection locked="0"/>
    </xf>
    <xf numFmtId="0" fontId="82" fillId="33" borderId="21" xfId="0" applyFont="1" applyFill="1" applyBorder="1" applyAlignment="1" applyProtection="1">
      <alignment vertical="center" wrapText="1"/>
      <protection locked="0"/>
    </xf>
    <xf numFmtId="0" fontId="82" fillId="33" borderId="14" xfId="0" applyFont="1" applyFill="1" applyBorder="1" applyAlignment="1" applyProtection="1">
      <alignment vertical="center" wrapText="1"/>
      <protection locked="0"/>
    </xf>
    <xf numFmtId="0" fontId="69" fillId="8" borderId="18" xfId="0" applyFont="1" applyFill="1" applyBorder="1" applyAlignment="1" applyProtection="1">
      <alignment horizontal="center" vertical="center" wrapText="1"/>
      <protection/>
    </xf>
    <xf numFmtId="0" fontId="69" fillId="8" borderId="29" xfId="0" applyFont="1" applyFill="1" applyBorder="1" applyAlignment="1" applyProtection="1">
      <alignment horizontal="center" vertical="center" wrapText="1"/>
      <protection/>
    </xf>
    <xf numFmtId="0" fontId="69" fillId="8" borderId="26" xfId="0" applyFont="1" applyFill="1" applyBorder="1" applyAlignment="1" applyProtection="1">
      <alignment horizontal="center" vertical="center"/>
      <protection/>
    </xf>
    <xf numFmtId="0" fontId="80" fillId="33" borderId="19" xfId="0" applyFont="1" applyFill="1" applyBorder="1" applyAlignment="1" applyProtection="1">
      <alignment horizontal="justify" vertical="top" wrapText="1"/>
      <protection locked="0"/>
    </xf>
    <xf numFmtId="0" fontId="80" fillId="0" borderId="12" xfId="0" applyFont="1" applyBorder="1" applyAlignment="1" applyProtection="1">
      <alignment horizontal="justify" vertical="top" wrapText="1"/>
      <protection locked="0"/>
    </xf>
    <xf numFmtId="0" fontId="80" fillId="0" borderId="20" xfId="0" applyFont="1" applyBorder="1" applyAlignment="1" applyProtection="1">
      <alignment horizontal="justify" vertical="top" wrapText="1"/>
      <protection locked="0"/>
    </xf>
    <xf numFmtId="0" fontId="80" fillId="0" borderId="13" xfId="0" applyFont="1" applyBorder="1" applyAlignment="1" applyProtection="1">
      <alignment horizontal="justify" vertical="top" wrapText="1"/>
      <protection locked="0"/>
    </xf>
    <xf numFmtId="0" fontId="80" fillId="0" borderId="21" xfId="0" applyFont="1" applyBorder="1" applyAlignment="1" applyProtection="1">
      <alignment horizontal="justify" vertical="top" wrapText="1"/>
      <protection locked="0"/>
    </xf>
    <xf numFmtId="0" fontId="80" fillId="0" borderId="22" xfId="0" applyFont="1" applyBorder="1" applyAlignment="1" applyProtection="1">
      <alignment horizontal="justify" vertical="top" wrapText="1"/>
      <protection locked="0"/>
    </xf>
    <xf numFmtId="0" fontId="76" fillId="33" borderId="19" xfId="0" applyFont="1" applyFill="1" applyBorder="1" applyAlignment="1" applyProtection="1">
      <alignment horizontal="center"/>
      <protection/>
    </xf>
    <xf numFmtId="0" fontId="76" fillId="33" borderId="11" xfId="0" applyFont="1" applyFill="1" applyBorder="1" applyAlignment="1" applyProtection="1">
      <alignment horizontal="center"/>
      <protection/>
    </xf>
    <xf numFmtId="0" fontId="76" fillId="33" borderId="12" xfId="0" applyFont="1" applyFill="1" applyBorder="1" applyAlignment="1" applyProtection="1">
      <alignment horizontal="center"/>
      <protection/>
    </xf>
    <xf numFmtId="0" fontId="76" fillId="33" borderId="21" xfId="0" applyFont="1" applyFill="1" applyBorder="1" applyAlignment="1" applyProtection="1">
      <alignment horizontal="center"/>
      <protection/>
    </xf>
    <xf numFmtId="0" fontId="76" fillId="33" borderId="14" xfId="0" applyFont="1" applyFill="1" applyBorder="1" applyAlignment="1" applyProtection="1">
      <alignment horizontal="center"/>
      <protection/>
    </xf>
    <xf numFmtId="0" fontId="76" fillId="33" borderId="22" xfId="0" applyFont="1" applyFill="1" applyBorder="1" applyAlignment="1" applyProtection="1">
      <alignment horizontal="center"/>
      <protection/>
    </xf>
    <xf numFmtId="0" fontId="89" fillId="33" borderId="23" xfId="0" applyFont="1" applyFill="1" applyBorder="1" applyAlignment="1" applyProtection="1">
      <alignment horizontal="center"/>
      <protection/>
    </xf>
    <xf numFmtId="0" fontId="89" fillId="33" borderId="28" xfId="0" applyFont="1" applyFill="1" applyBorder="1" applyAlignment="1" applyProtection="1">
      <alignment horizontal="center"/>
      <protection/>
    </xf>
    <xf numFmtId="0" fontId="89" fillId="33" borderId="27" xfId="0" applyFont="1" applyFill="1" applyBorder="1" applyAlignment="1" applyProtection="1">
      <alignment horizontal="center"/>
      <protection/>
    </xf>
    <xf numFmtId="0" fontId="70" fillId="8" borderId="21" xfId="0" applyFont="1" applyFill="1" applyBorder="1" applyAlignment="1" applyProtection="1">
      <alignment horizontal="left"/>
      <protection/>
    </xf>
    <xf numFmtId="0" fontId="70" fillId="8" borderId="22" xfId="0" applyFont="1" applyFill="1" applyBorder="1" applyAlignment="1" applyProtection="1">
      <alignment horizontal="left"/>
      <protection/>
    </xf>
    <xf numFmtId="0" fontId="89" fillId="33" borderId="11" xfId="0" applyFont="1" applyFill="1" applyBorder="1" applyAlignment="1" applyProtection="1">
      <alignment horizontal="center"/>
      <protection/>
    </xf>
    <xf numFmtId="0" fontId="89" fillId="33" borderId="12" xfId="0" applyFont="1" applyFill="1" applyBorder="1" applyAlignment="1" applyProtection="1">
      <alignment horizontal="center"/>
      <protection/>
    </xf>
    <xf numFmtId="0" fontId="70" fillId="8" borderId="11" xfId="0" applyFont="1" applyFill="1" applyBorder="1" applyAlignment="1" applyProtection="1">
      <alignment horizontal="left"/>
      <protection/>
    </xf>
    <xf numFmtId="0" fontId="70" fillId="8" borderId="12" xfId="0" applyFont="1" applyFill="1" applyBorder="1" applyAlignment="1" applyProtection="1">
      <alignment horizontal="left"/>
      <protection/>
    </xf>
    <xf numFmtId="0" fontId="76" fillId="33" borderId="23" xfId="0" applyFont="1" applyFill="1" applyBorder="1" applyAlignment="1" applyProtection="1">
      <alignment horizontal="left" vertical="top" wrapText="1"/>
      <protection locked="0"/>
    </xf>
    <xf numFmtId="0" fontId="76" fillId="33" borderId="28" xfId="0" applyFont="1" applyFill="1" applyBorder="1" applyAlignment="1" applyProtection="1">
      <alignment horizontal="left" vertical="top" wrapText="1"/>
      <protection locked="0"/>
    </xf>
    <xf numFmtId="0" fontId="76" fillId="33" borderId="27" xfId="0" applyFont="1" applyFill="1" applyBorder="1" applyAlignment="1" applyProtection="1">
      <alignment horizontal="left" vertical="top" wrapText="1"/>
      <protection locked="0"/>
    </xf>
    <xf numFmtId="0" fontId="90" fillId="8" borderId="18" xfId="0" applyFont="1" applyFill="1" applyBorder="1" applyAlignment="1" applyProtection="1">
      <alignment vertical="center" textRotation="91" wrapText="1"/>
      <protection/>
    </xf>
    <xf numFmtId="0" fontId="90" fillId="8" borderId="29" xfId="0" applyFont="1" applyFill="1" applyBorder="1" applyAlignment="1" applyProtection="1">
      <alignment vertical="center" textRotation="91" wrapText="1"/>
      <protection/>
    </xf>
    <xf numFmtId="0" fontId="90" fillId="8" borderId="26" xfId="0" applyFont="1" applyFill="1" applyBorder="1" applyAlignment="1" applyProtection="1">
      <alignment vertical="center" textRotation="91" wrapText="1"/>
      <protection/>
    </xf>
    <xf numFmtId="0" fontId="70" fillId="8" borderId="23" xfId="0" applyFont="1" applyFill="1" applyBorder="1" applyAlignment="1" applyProtection="1">
      <alignment horizontal="left"/>
      <protection/>
    </xf>
    <xf numFmtId="0" fontId="70" fillId="8" borderId="27" xfId="0" applyFont="1" applyFill="1" applyBorder="1" applyAlignment="1" applyProtection="1">
      <alignment horizontal="left"/>
      <protection/>
    </xf>
    <xf numFmtId="0" fontId="70" fillId="8" borderId="28" xfId="0" applyFont="1" applyFill="1" applyBorder="1" applyAlignment="1" applyProtection="1">
      <alignment horizontal="left"/>
      <protection/>
    </xf>
    <xf numFmtId="0" fontId="11" fillId="8" borderId="19" xfId="0" applyFont="1" applyFill="1" applyBorder="1" applyAlignment="1" applyProtection="1">
      <alignment horizontal="center" vertical="center" wrapText="1"/>
      <protection/>
    </xf>
    <xf numFmtId="0" fontId="11" fillId="8" borderId="12" xfId="0" applyFont="1" applyFill="1" applyBorder="1" applyAlignment="1" applyProtection="1">
      <alignment horizontal="center" vertical="center" wrapText="1"/>
      <protection/>
    </xf>
    <xf numFmtId="0" fontId="11" fillId="8" borderId="20" xfId="0" applyFont="1" applyFill="1" applyBorder="1" applyAlignment="1" applyProtection="1">
      <alignment horizontal="center" vertical="center" wrapText="1"/>
      <protection/>
    </xf>
    <xf numFmtId="0" fontId="11" fillId="8" borderId="13" xfId="0" applyFont="1" applyFill="1" applyBorder="1" applyAlignment="1" applyProtection="1">
      <alignment horizontal="center" vertical="center" wrapText="1"/>
      <protection/>
    </xf>
    <xf numFmtId="0" fontId="11" fillId="8" borderId="21" xfId="0" applyFont="1" applyFill="1" applyBorder="1" applyAlignment="1" applyProtection="1">
      <alignment horizontal="center" vertical="center" wrapText="1"/>
      <protection/>
    </xf>
    <xf numFmtId="0" fontId="11" fillId="8" borderId="22" xfId="0" applyFont="1" applyFill="1" applyBorder="1" applyAlignment="1" applyProtection="1">
      <alignment horizontal="center" vertical="center" wrapText="1"/>
      <protection/>
    </xf>
    <xf numFmtId="14" fontId="76" fillId="33" borderId="18" xfId="0" applyNumberFormat="1" applyFont="1" applyFill="1" applyBorder="1" applyAlignment="1" applyProtection="1">
      <alignment horizontal="center"/>
      <protection locked="0"/>
    </xf>
    <xf numFmtId="14" fontId="76" fillId="33" borderId="26" xfId="0" applyNumberFormat="1" applyFont="1" applyFill="1" applyBorder="1" applyAlignment="1" applyProtection="1">
      <alignment horizontal="center"/>
      <protection locked="0"/>
    </xf>
    <xf numFmtId="0" fontId="74" fillId="0" borderId="19" xfId="0" applyFont="1" applyFill="1" applyBorder="1" applyAlignment="1" applyProtection="1">
      <alignment horizontal="center" vertical="center" wrapText="1"/>
      <protection locked="0"/>
    </xf>
    <xf numFmtId="0" fontId="74" fillId="0" borderId="11" xfId="0" applyFont="1" applyFill="1" applyBorder="1" applyAlignment="1" applyProtection="1">
      <alignment horizontal="center" vertical="center" wrapText="1"/>
      <protection locked="0"/>
    </xf>
    <xf numFmtId="0" fontId="74" fillId="0" borderId="12" xfId="0" applyFont="1" applyFill="1" applyBorder="1" applyAlignment="1" applyProtection="1">
      <alignment horizontal="center" vertical="center" wrapText="1"/>
      <protection locked="0"/>
    </xf>
    <xf numFmtId="0" fontId="74" fillId="0" borderId="21" xfId="0" applyFont="1" applyFill="1" applyBorder="1" applyAlignment="1" applyProtection="1">
      <alignment horizontal="center" vertical="center" wrapText="1"/>
      <protection locked="0"/>
    </xf>
    <xf numFmtId="0" fontId="74" fillId="0" borderId="14" xfId="0" applyFont="1" applyFill="1" applyBorder="1" applyAlignment="1" applyProtection="1">
      <alignment horizontal="center" vertical="center" wrapText="1"/>
      <protection locked="0"/>
    </xf>
    <xf numFmtId="0" fontId="74" fillId="0" borderId="22" xfId="0" applyFont="1" applyFill="1" applyBorder="1" applyAlignment="1" applyProtection="1">
      <alignment horizontal="center" vertical="center" wrapText="1"/>
      <protection locked="0"/>
    </xf>
    <xf numFmtId="0" fontId="69" fillId="8" borderId="19" xfId="0" applyFont="1" applyFill="1" applyBorder="1" applyAlignment="1" applyProtection="1">
      <alignment horizontal="center" vertical="center" wrapText="1"/>
      <protection/>
    </xf>
    <xf numFmtId="0" fontId="69" fillId="8" borderId="12" xfId="0" applyFont="1" applyFill="1" applyBorder="1" applyAlignment="1" applyProtection="1">
      <alignment horizontal="center" vertical="center" wrapText="1"/>
      <protection/>
    </xf>
    <xf numFmtId="0" fontId="69" fillId="8" borderId="20" xfId="0" applyFont="1" applyFill="1" applyBorder="1" applyAlignment="1" applyProtection="1">
      <alignment horizontal="center" vertical="center" wrapText="1"/>
      <protection/>
    </xf>
    <xf numFmtId="0" fontId="69" fillId="8" borderId="13" xfId="0" applyFont="1" applyFill="1" applyBorder="1" applyAlignment="1" applyProtection="1">
      <alignment horizontal="center" vertical="center" wrapText="1"/>
      <protection/>
    </xf>
    <xf numFmtId="0" fontId="69" fillId="8" borderId="21" xfId="0" applyFont="1" applyFill="1" applyBorder="1" applyAlignment="1" applyProtection="1">
      <alignment horizontal="center" vertical="center" wrapText="1"/>
      <protection/>
    </xf>
    <xf numFmtId="0" fontId="69" fillId="8" borderId="22" xfId="0" applyFont="1" applyFill="1" applyBorder="1" applyAlignment="1" applyProtection="1">
      <alignment horizontal="center" vertical="center" wrapText="1"/>
      <protection/>
    </xf>
    <xf numFmtId="0" fontId="69" fillId="8" borderId="23" xfId="0" applyFont="1" applyFill="1" applyBorder="1" applyAlignment="1" applyProtection="1">
      <alignment horizontal="left"/>
      <protection/>
    </xf>
    <xf numFmtId="0" fontId="69" fillId="8" borderId="27" xfId="0" applyFont="1" applyFill="1" applyBorder="1" applyAlignment="1" applyProtection="1">
      <alignment horizontal="left"/>
      <protection/>
    </xf>
    <xf numFmtId="0" fontId="69" fillId="8" borderId="23" xfId="0" applyFont="1" applyFill="1" applyBorder="1" applyAlignment="1" applyProtection="1">
      <alignment horizontal="left" vertical="center" wrapText="1"/>
      <protection/>
    </xf>
    <xf numFmtId="0" fontId="69" fillId="8" borderId="28" xfId="0" applyFont="1" applyFill="1" applyBorder="1" applyAlignment="1" applyProtection="1">
      <alignment horizontal="left" vertical="center" wrapText="1"/>
      <protection/>
    </xf>
    <xf numFmtId="0" fontId="69" fillId="8" borderId="28" xfId="0" applyFont="1" applyFill="1" applyBorder="1" applyAlignment="1" applyProtection="1">
      <alignment horizontal="center" vertical="center" wrapText="1"/>
      <protection/>
    </xf>
    <xf numFmtId="0" fontId="69" fillId="8" borderId="27" xfId="0" applyFont="1" applyFill="1" applyBorder="1" applyAlignment="1" applyProtection="1">
      <alignment horizontal="center" vertical="center" wrapText="1"/>
      <protection/>
    </xf>
    <xf numFmtId="0" fontId="69" fillId="8" borderId="27" xfId="0" applyFont="1" applyFill="1" applyBorder="1" applyAlignment="1" applyProtection="1">
      <alignment horizontal="left" vertical="center" wrapText="1"/>
      <protection/>
    </xf>
    <xf numFmtId="0" fontId="78" fillId="33" borderId="19" xfId="0" applyFont="1" applyFill="1" applyBorder="1" applyAlignment="1" applyProtection="1">
      <alignment horizontal="center" vertical="center"/>
      <protection locked="0"/>
    </xf>
    <xf numFmtId="0" fontId="78" fillId="33" borderId="11" xfId="0" applyFont="1" applyFill="1" applyBorder="1" applyAlignment="1" applyProtection="1">
      <alignment horizontal="center" vertical="center"/>
      <protection locked="0"/>
    </xf>
    <xf numFmtId="0" fontId="78" fillId="33" borderId="12" xfId="0" applyFont="1" applyFill="1" applyBorder="1" applyAlignment="1" applyProtection="1">
      <alignment horizontal="center" vertical="center"/>
      <protection locked="0"/>
    </xf>
    <xf numFmtId="0" fontId="78" fillId="33" borderId="21" xfId="0" applyFont="1" applyFill="1" applyBorder="1" applyAlignment="1" applyProtection="1">
      <alignment horizontal="center" vertical="center"/>
      <protection locked="0"/>
    </xf>
    <xf numFmtId="0" fontId="78" fillId="33" borderId="14" xfId="0" applyFont="1" applyFill="1" applyBorder="1" applyAlignment="1" applyProtection="1">
      <alignment horizontal="center" vertical="center"/>
      <protection locked="0"/>
    </xf>
    <xf numFmtId="0" fontId="78" fillId="33" borderId="22" xfId="0" applyFont="1" applyFill="1" applyBorder="1" applyAlignment="1" applyProtection="1">
      <alignment horizontal="center" vertical="center"/>
      <protection locked="0"/>
    </xf>
    <xf numFmtId="0" fontId="78" fillId="33" borderId="19" xfId="0" applyFont="1" applyFill="1" applyBorder="1" applyAlignment="1" applyProtection="1">
      <alignment horizontal="center" vertical="center"/>
      <protection/>
    </xf>
    <xf numFmtId="0" fontId="78" fillId="33" borderId="11" xfId="0" applyFont="1" applyFill="1" applyBorder="1" applyAlignment="1" applyProtection="1">
      <alignment horizontal="center" vertical="center"/>
      <protection/>
    </xf>
    <xf numFmtId="0" fontId="78" fillId="33" borderId="12" xfId="0" applyFont="1" applyFill="1" applyBorder="1" applyAlignment="1" applyProtection="1">
      <alignment horizontal="center" vertical="center"/>
      <protection/>
    </xf>
    <xf numFmtId="0" fontId="78" fillId="33" borderId="21" xfId="0" applyFont="1" applyFill="1" applyBorder="1" applyAlignment="1" applyProtection="1">
      <alignment horizontal="center" vertical="center"/>
      <protection/>
    </xf>
    <xf numFmtId="0" fontId="78" fillId="33" borderId="14" xfId="0" applyFont="1" applyFill="1" applyBorder="1" applyAlignment="1" applyProtection="1">
      <alignment horizontal="center" vertical="center"/>
      <protection/>
    </xf>
    <xf numFmtId="0" fontId="78" fillId="33" borderId="22" xfId="0" applyFont="1" applyFill="1" applyBorder="1" applyAlignment="1" applyProtection="1">
      <alignment horizontal="center" vertical="center"/>
      <protection/>
    </xf>
    <xf numFmtId="0" fontId="91" fillId="8" borderId="19" xfId="0" applyFont="1" applyFill="1" applyBorder="1" applyAlignment="1" applyProtection="1">
      <alignment horizontal="left" vertical="center"/>
      <protection/>
    </xf>
    <xf numFmtId="0" fontId="91" fillId="8" borderId="11" xfId="0" applyFont="1" applyFill="1" applyBorder="1" applyAlignment="1" applyProtection="1">
      <alignment horizontal="left" vertical="center"/>
      <protection/>
    </xf>
    <xf numFmtId="0" fontId="91" fillId="8" borderId="12" xfId="0" applyFont="1" applyFill="1" applyBorder="1" applyAlignment="1" applyProtection="1">
      <alignment horizontal="left" vertical="center"/>
      <protection/>
    </xf>
    <xf numFmtId="0" fontId="91" fillId="8" borderId="21" xfId="0" applyFont="1" applyFill="1" applyBorder="1" applyAlignment="1" applyProtection="1">
      <alignment horizontal="left" vertical="center"/>
      <protection/>
    </xf>
    <xf numFmtId="0" fontId="91" fillId="8" borderId="14" xfId="0" applyFont="1" applyFill="1" applyBorder="1" applyAlignment="1" applyProtection="1">
      <alignment horizontal="left" vertical="center"/>
      <protection/>
    </xf>
    <xf numFmtId="0" fontId="91" fillId="8" borderId="22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/>
      <protection/>
    </xf>
    <xf numFmtId="0" fontId="91" fillId="8" borderId="19" xfId="0" applyFont="1" applyFill="1" applyBorder="1" applyAlignment="1" applyProtection="1">
      <alignment horizontal="left" vertical="center" wrapText="1"/>
      <protection/>
    </xf>
    <xf numFmtId="0" fontId="91" fillId="8" borderId="11" xfId="0" applyFont="1" applyFill="1" applyBorder="1" applyAlignment="1" applyProtection="1">
      <alignment horizontal="left" vertical="center" wrapText="1"/>
      <protection/>
    </xf>
    <xf numFmtId="0" fontId="91" fillId="8" borderId="12" xfId="0" applyFont="1" applyFill="1" applyBorder="1" applyAlignment="1" applyProtection="1">
      <alignment horizontal="left" vertical="center" wrapText="1"/>
      <protection/>
    </xf>
    <xf numFmtId="0" fontId="91" fillId="8" borderId="21" xfId="0" applyFont="1" applyFill="1" applyBorder="1" applyAlignment="1" applyProtection="1">
      <alignment horizontal="left" vertical="center" wrapText="1"/>
      <protection/>
    </xf>
    <xf numFmtId="0" fontId="91" fillId="8" borderId="14" xfId="0" applyFont="1" applyFill="1" applyBorder="1" applyAlignment="1" applyProtection="1">
      <alignment horizontal="left" vertical="center" wrapText="1"/>
      <protection/>
    </xf>
    <xf numFmtId="0" fontId="91" fillId="8" borderId="22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 applyProtection="1">
      <alignment horizontal="left" vertical="center" wrapText="1"/>
      <protection/>
    </xf>
    <xf numFmtId="0" fontId="70" fillId="33" borderId="12" xfId="0" applyFont="1" applyFill="1" applyBorder="1" applyAlignment="1" applyProtection="1">
      <alignment horizontal="left" vertical="center" wrapText="1"/>
      <protection/>
    </xf>
    <xf numFmtId="0" fontId="70" fillId="33" borderId="14" xfId="0" applyFont="1" applyFill="1" applyBorder="1" applyAlignment="1" applyProtection="1">
      <alignment horizontal="left" vertical="center" wrapText="1"/>
      <protection/>
    </xf>
    <xf numFmtId="0" fontId="70" fillId="33" borderId="22" xfId="0" applyFont="1" applyFill="1" applyBorder="1" applyAlignment="1" applyProtection="1">
      <alignment horizontal="left" vertical="center" wrapText="1"/>
      <protection/>
    </xf>
    <xf numFmtId="0" fontId="70" fillId="33" borderId="19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left" vertical="center" wrapText="1"/>
      <protection/>
    </xf>
    <xf numFmtId="0" fontId="70" fillId="33" borderId="20" xfId="0" applyFont="1" applyFill="1" applyBorder="1" applyAlignment="1" applyProtection="1">
      <alignment horizontal="left"/>
      <protection/>
    </xf>
    <xf numFmtId="0" fontId="70" fillId="33" borderId="0" xfId="0" applyFont="1" applyFill="1" applyBorder="1" applyAlignment="1" applyProtection="1">
      <alignment horizontal="left"/>
      <protection/>
    </xf>
    <xf numFmtId="0" fontId="92" fillId="33" borderId="23" xfId="0" applyFont="1" applyFill="1" applyBorder="1" applyAlignment="1" applyProtection="1">
      <alignment horizontal="center" vertical="center"/>
      <protection locked="0"/>
    </xf>
    <xf numFmtId="0" fontId="92" fillId="33" borderId="27" xfId="0" applyFont="1" applyFill="1" applyBorder="1" applyAlignment="1" applyProtection="1">
      <alignment horizontal="center" vertical="center"/>
      <protection locked="0"/>
    </xf>
    <xf numFmtId="0" fontId="93" fillId="33" borderId="20" xfId="0" applyFont="1" applyFill="1" applyBorder="1" applyAlignment="1" applyProtection="1">
      <alignment horizontal="center" vertical="center" wrapText="1"/>
      <protection/>
    </xf>
    <xf numFmtId="0" fontId="93" fillId="33" borderId="0" xfId="0" applyFont="1" applyFill="1" applyBorder="1" applyAlignment="1" applyProtection="1">
      <alignment horizontal="center" vertical="center" wrapText="1"/>
      <protection/>
    </xf>
    <xf numFmtId="0" fontId="93" fillId="33" borderId="13" xfId="0" applyFont="1" applyFill="1" applyBorder="1" applyAlignment="1" applyProtection="1">
      <alignment horizontal="center" vertical="center" wrapText="1"/>
      <protection/>
    </xf>
    <xf numFmtId="0" fontId="74" fillId="33" borderId="19" xfId="0" applyFont="1" applyFill="1" applyBorder="1" applyAlignment="1" applyProtection="1">
      <alignment horizontal="left" vertical="center" wrapText="1"/>
      <protection locked="0"/>
    </xf>
    <xf numFmtId="0" fontId="74" fillId="33" borderId="11" xfId="0" applyFont="1" applyFill="1" applyBorder="1" applyAlignment="1" applyProtection="1">
      <alignment horizontal="left" vertical="center" wrapText="1"/>
      <protection locked="0"/>
    </xf>
    <xf numFmtId="0" fontId="74" fillId="33" borderId="12" xfId="0" applyFont="1" applyFill="1" applyBorder="1" applyAlignment="1" applyProtection="1">
      <alignment horizontal="left" vertical="center" wrapText="1"/>
      <protection locked="0"/>
    </xf>
    <xf numFmtId="0" fontId="74" fillId="33" borderId="21" xfId="0" applyFont="1" applyFill="1" applyBorder="1" applyAlignment="1" applyProtection="1">
      <alignment horizontal="left" vertical="center" wrapText="1"/>
      <protection locked="0"/>
    </xf>
    <xf numFmtId="0" fontId="74" fillId="33" borderId="14" xfId="0" applyFont="1" applyFill="1" applyBorder="1" applyAlignment="1" applyProtection="1">
      <alignment horizontal="left" vertical="center" wrapText="1"/>
      <protection locked="0"/>
    </xf>
    <xf numFmtId="0" fontId="74" fillId="33" borderId="22" xfId="0" applyFont="1" applyFill="1" applyBorder="1" applyAlignment="1" applyProtection="1">
      <alignment horizontal="left" vertical="center" wrapText="1"/>
      <protection locked="0"/>
    </xf>
    <xf numFmtId="0" fontId="70" fillId="33" borderId="19" xfId="0" applyFont="1" applyFill="1" applyBorder="1" applyAlignment="1" applyProtection="1">
      <alignment horizontal="left" vertical="center"/>
      <protection/>
    </xf>
    <xf numFmtId="0" fontId="70" fillId="33" borderId="11" xfId="0" applyFont="1" applyFill="1" applyBorder="1" applyAlignment="1" applyProtection="1">
      <alignment horizontal="left" vertical="center"/>
      <protection/>
    </xf>
    <xf numFmtId="0" fontId="70" fillId="33" borderId="12" xfId="0" applyFont="1" applyFill="1" applyBorder="1" applyAlignment="1" applyProtection="1">
      <alignment horizontal="left" vertical="center"/>
      <protection/>
    </xf>
    <xf numFmtId="0" fontId="70" fillId="33" borderId="21" xfId="0" applyFont="1" applyFill="1" applyBorder="1" applyAlignment="1" applyProtection="1">
      <alignment horizontal="left" vertical="center"/>
      <protection/>
    </xf>
    <xf numFmtId="0" fontId="70" fillId="33" borderId="14" xfId="0" applyFont="1" applyFill="1" applyBorder="1" applyAlignment="1" applyProtection="1">
      <alignment horizontal="left" vertical="center"/>
      <protection/>
    </xf>
    <xf numFmtId="0" fontId="70" fillId="33" borderId="22" xfId="0" applyFont="1" applyFill="1" applyBorder="1" applyAlignment="1" applyProtection="1">
      <alignment horizontal="left" vertical="center"/>
      <protection/>
    </xf>
    <xf numFmtId="0" fontId="92" fillId="33" borderId="19" xfId="0" applyFont="1" applyFill="1" applyBorder="1" applyAlignment="1" applyProtection="1">
      <alignment horizontal="center" vertical="center"/>
      <protection locked="0"/>
    </xf>
    <xf numFmtId="0" fontId="92" fillId="33" borderId="12" xfId="0" applyFont="1" applyFill="1" applyBorder="1" applyAlignment="1" applyProtection="1">
      <alignment horizontal="center" vertical="center"/>
      <protection locked="0"/>
    </xf>
    <xf numFmtId="0" fontId="92" fillId="33" borderId="21" xfId="0" applyFont="1" applyFill="1" applyBorder="1" applyAlignment="1" applyProtection="1">
      <alignment horizontal="center" vertical="center"/>
      <protection locked="0"/>
    </xf>
    <xf numFmtId="0" fontId="92" fillId="33" borderId="22" xfId="0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horizontal="center"/>
      <protection/>
    </xf>
    <xf numFmtId="0" fontId="94" fillId="8" borderId="18" xfId="0" applyFont="1" applyFill="1" applyBorder="1" applyAlignment="1" applyProtection="1">
      <alignment horizontal="center" vertical="center"/>
      <protection/>
    </xf>
    <xf numFmtId="0" fontId="94" fillId="8" borderId="29" xfId="0" applyFont="1" applyFill="1" applyBorder="1" applyAlignment="1" applyProtection="1">
      <alignment horizontal="center" vertical="center"/>
      <protection/>
    </xf>
    <xf numFmtId="14" fontId="94" fillId="33" borderId="18" xfId="0" applyNumberFormat="1" applyFont="1" applyFill="1" applyBorder="1" applyAlignment="1" applyProtection="1">
      <alignment horizontal="center" vertical="center"/>
      <protection locked="0"/>
    </xf>
    <xf numFmtId="14" fontId="94" fillId="33" borderId="29" xfId="0" applyNumberFormat="1" applyFont="1" applyFill="1" applyBorder="1" applyAlignment="1" applyProtection="1">
      <alignment horizontal="center" vertical="center"/>
      <protection locked="0"/>
    </xf>
    <xf numFmtId="0" fontId="84" fillId="33" borderId="19" xfId="0" applyFont="1" applyFill="1" applyBorder="1" applyAlignment="1" applyProtection="1">
      <alignment horizontal="left" vertical="center" wrapText="1"/>
      <protection/>
    </xf>
    <xf numFmtId="0" fontId="84" fillId="33" borderId="11" xfId="0" applyFont="1" applyFill="1" applyBorder="1" applyAlignment="1" applyProtection="1">
      <alignment horizontal="left" vertical="center" wrapText="1"/>
      <protection/>
    </xf>
    <xf numFmtId="0" fontId="84" fillId="33" borderId="12" xfId="0" applyFont="1" applyFill="1" applyBorder="1" applyAlignment="1" applyProtection="1">
      <alignment horizontal="left" vertical="center" wrapText="1"/>
      <protection/>
    </xf>
    <xf numFmtId="0" fontId="84" fillId="33" borderId="21" xfId="0" applyFont="1" applyFill="1" applyBorder="1" applyAlignment="1" applyProtection="1">
      <alignment horizontal="left" vertical="center" wrapText="1"/>
      <protection/>
    </xf>
    <xf numFmtId="0" fontId="84" fillId="33" borderId="14" xfId="0" applyFont="1" applyFill="1" applyBorder="1" applyAlignment="1" applyProtection="1">
      <alignment horizontal="left" vertical="center" wrapText="1"/>
      <protection/>
    </xf>
    <xf numFmtId="0" fontId="84" fillId="33" borderId="22" xfId="0" applyFont="1" applyFill="1" applyBorder="1" applyAlignment="1" applyProtection="1">
      <alignment horizontal="left" vertical="center" wrapText="1"/>
      <protection/>
    </xf>
    <xf numFmtId="0" fontId="81" fillId="33" borderId="19" xfId="0" applyFont="1" applyFill="1" applyBorder="1" applyAlignment="1" applyProtection="1">
      <alignment horizontal="center" vertical="center"/>
      <protection/>
    </xf>
    <xf numFmtId="0" fontId="81" fillId="33" borderId="12" xfId="0" applyFont="1" applyFill="1" applyBorder="1" applyAlignment="1" applyProtection="1">
      <alignment horizontal="center" vertical="center"/>
      <protection/>
    </xf>
    <xf numFmtId="0" fontId="81" fillId="33" borderId="21" xfId="0" applyFont="1" applyFill="1" applyBorder="1" applyAlignment="1" applyProtection="1">
      <alignment horizontal="center" vertical="center"/>
      <protection/>
    </xf>
    <xf numFmtId="0" fontId="81" fillId="33" borderId="22" xfId="0" applyFont="1" applyFill="1" applyBorder="1" applyAlignment="1" applyProtection="1">
      <alignment horizontal="center" vertical="center"/>
      <protection/>
    </xf>
    <xf numFmtId="0" fontId="94" fillId="33" borderId="19" xfId="0" applyFont="1" applyFill="1" applyBorder="1" applyAlignment="1" applyProtection="1">
      <alignment horizontal="center"/>
      <protection/>
    </xf>
    <xf numFmtId="0" fontId="94" fillId="33" borderId="11" xfId="0" applyFont="1" applyFill="1" applyBorder="1" applyAlignment="1" applyProtection="1">
      <alignment horizontal="center"/>
      <protection/>
    </xf>
    <xf numFmtId="0" fontId="94" fillId="33" borderId="12" xfId="0" applyFont="1" applyFill="1" applyBorder="1" applyAlignment="1" applyProtection="1">
      <alignment horizontal="center"/>
      <protection/>
    </xf>
    <xf numFmtId="0" fontId="81" fillId="33" borderId="23" xfId="0" applyFont="1" applyFill="1" applyBorder="1" applyAlignment="1" applyProtection="1">
      <alignment horizontal="center" vertical="center"/>
      <protection/>
    </xf>
    <xf numFmtId="0" fontId="95" fillId="0" borderId="27" xfId="0" applyFont="1" applyBorder="1" applyAlignment="1" applyProtection="1">
      <alignment/>
      <protection/>
    </xf>
    <xf numFmtId="0" fontId="86" fillId="8" borderId="23" xfId="0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84" fillId="33" borderId="23" xfId="0" applyFont="1" applyFill="1" applyBorder="1" applyAlignment="1" applyProtection="1">
      <alignment horizontal="left" vertical="center"/>
      <protection/>
    </xf>
    <xf numFmtId="0" fontId="84" fillId="33" borderId="28" xfId="0" applyFont="1" applyFill="1" applyBorder="1" applyAlignment="1" applyProtection="1">
      <alignment horizontal="left" vertical="center"/>
      <protection/>
    </xf>
    <xf numFmtId="0" fontId="84" fillId="33" borderId="27" xfId="0" applyFont="1" applyFill="1" applyBorder="1" applyAlignment="1" applyProtection="1">
      <alignment horizontal="left" vertical="center"/>
      <protection/>
    </xf>
    <xf numFmtId="0" fontId="84" fillId="33" borderId="23" xfId="0" applyFont="1" applyFill="1" applyBorder="1" applyAlignment="1" applyProtection="1">
      <alignment horizontal="left" vertical="center" wrapText="1"/>
      <protection/>
    </xf>
    <xf numFmtId="0" fontId="84" fillId="33" borderId="28" xfId="0" applyFont="1" applyFill="1" applyBorder="1" applyAlignment="1" applyProtection="1">
      <alignment horizontal="left" vertical="center" wrapText="1"/>
      <protection/>
    </xf>
    <xf numFmtId="0" fontId="84" fillId="33" borderId="27" xfId="0" applyFont="1" applyFill="1" applyBorder="1" applyAlignment="1" applyProtection="1">
      <alignment horizontal="left" vertical="center" wrapText="1"/>
      <protection/>
    </xf>
    <xf numFmtId="0" fontId="87" fillId="33" borderId="11" xfId="0" applyFont="1" applyFill="1" applyBorder="1" applyAlignment="1" applyProtection="1">
      <alignment horizontal="center"/>
      <protection/>
    </xf>
    <xf numFmtId="164" fontId="77" fillId="33" borderId="28" xfId="0" applyNumberFormat="1" applyFont="1" applyFill="1" applyBorder="1" applyAlignment="1" applyProtection="1">
      <alignment horizontal="left" vertical="center"/>
      <protection/>
    </xf>
    <xf numFmtId="164" fontId="77" fillId="33" borderId="27" xfId="0" applyNumberFormat="1" applyFont="1" applyFill="1" applyBorder="1" applyAlignment="1" applyProtection="1">
      <alignment horizontal="left" vertical="center"/>
      <protection/>
    </xf>
    <xf numFmtId="0" fontId="69" fillId="8" borderId="19" xfId="0" applyFont="1" applyFill="1" applyBorder="1" applyAlignment="1" applyProtection="1">
      <alignment horizontal="left" vertical="center"/>
      <protection/>
    </xf>
    <xf numFmtId="0" fontId="69" fillId="8" borderId="11" xfId="0" applyFont="1" applyFill="1" applyBorder="1" applyAlignment="1" applyProtection="1">
      <alignment horizontal="left" vertical="center"/>
      <protection/>
    </xf>
    <xf numFmtId="0" fontId="69" fillId="8" borderId="12" xfId="0" applyFont="1" applyFill="1" applyBorder="1" applyAlignment="1" applyProtection="1">
      <alignment horizontal="left" vertical="center"/>
      <protection/>
    </xf>
    <xf numFmtId="0" fontId="69" fillId="8" borderId="11" xfId="0" applyFont="1" applyFill="1" applyBorder="1" applyAlignment="1" applyProtection="1">
      <alignment horizontal="center" vertical="center" wrapText="1"/>
      <protection/>
    </xf>
    <xf numFmtId="0" fontId="84" fillId="33" borderId="0" xfId="0" applyFont="1" applyFill="1" applyBorder="1" applyAlignment="1" applyProtection="1">
      <alignment horizontal="center"/>
      <protection/>
    </xf>
    <xf numFmtId="0" fontId="11" fillId="8" borderId="23" xfId="0" applyFont="1" applyFill="1" applyBorder="1" applyAlignment="1" applyProtection="1">
      <alignment horizontal="center" vertical="center"/>
      <protection/>
    </xf>
    <xf numFmtId="0" fontId="11" fillId="8" borderId="28" xfId="0" applyFont="1" applyFill="1" applyBorder="1" applyAlignment="1" applyProtection="1">
      <alignment horizontal="center" vertical="center"/>
      <protection/>
    </xf>
    <xf numFmtId="0" fontId="11" fillId="8" borderId="27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0" fontId="94" fillId="33" borderId="20" xfId="0" applyFont="1" applyFill="1" applyBorder="1" applyAlignment="1" applyProtection="1">
      <alignment horizontal="left" vertical="top"/>
      <protection locked="0"/>
    </xf>
    <xf numFmtId="0" fontId="94" fillId="33" borderId="0" xfId="0" applyFont="1" applyFill="1" applyBorder="1" applyAlignment="1" applyProtection="1">
      <alignment horizontal="left" vertical="top"/>
      <protection locked="0"/>
    </xf>
    <xf numFmtId="0" fontId="94" fillId="33" borderId="13" xfId="0" applyFont="1" applyFill="1" applyBorder="1" applyAlignment="1" applyProtection="1">
      <alignment horizontal="left" vertical="top"/>
      <protection locked="0"/>
    </xf>
    <xf numFmtId="0" fontId="70" fillId="33" borderId="19" xfId="0" applyFont="1" applyFill="1" applyBorder="1" applyAlignment="1" applyProtection="1">
      <alignment horizontal="left" vertical="top"/>
      <protection locked="0"/>
    </xf>
    <xf numFmtId="0" fontId="70" fillId="33" borderId="11" xfId="0" applyFont="1" applyFill="1" applyBorder="1" applyAlignment="1" applyProtection="1">
      <alignment horizontal="left" vertical="top"/>
      <protection locked="0"/>
    </xf>
    <xf numFmtId="0" fontId="70" fillId="33" borderId="12" xfId="0" applyFont="1" applyFill="1" applyBorder="1" applyAlignment="1" applyProtection="1">
      <alignment horizontal="left" vertical="top"/>
      <protection locked="0"/>
    </xf>
    <xf numFmtId="0" fontId="70" fillId="33" borderId="20" xfId="0" applyFont="1" applyFill="1" applyBorder="1" applyAlignment="1" applyProtection="1">
      <alignment horizontal="left" vertical="top"/>
      <protection locked="0"/>
    </xf>
    <xf numFmtId="0" fontId="70" fillId="33" borderId="0" xfId="0" applyFont="1" applyFill="1" applyBorder="1" applyAlignment="1" applyProtection="1">
      <alignment horizontal="left" vertical="top"/>
      <protection locked="0"/>
    </xf>
    <xf numFmtId="0" fontId="70" fillId="33" borderId="13" xfId="0" applyFont="1" applyFill="1" applyBorder="1" applyAlignment="1" applyProtection="1">
      <alignment horizontal="left" vertical="top"/>
      <protection locked="0"/>
    </xf>
    <xf numFmtId="0" fontId="70" fillId="33" borderId="21" xfId="0" applyFont="1" applyFill="1" applyBorder="1" applyAlignment="1" applyProtection="1">
      <alignment horizontal="left" vertical="top"/>
      <protection locked="0"/>
    </xf>
    <xf numFmtId="0" fontId="70" fillId="33" borderId="14" xfId="0" applyFont="1" applyFill="1" applyBorder="1" applyAlignment="1" applyProtection="1">
      <alignment horizontal="left" vertical="top"/>
      <protection locked="0"/>
    </xf>
    <xf numFmtId="0" fontId="70" fillId="33" borderId="22" xfId="0" applyFont="1" applyFill="1" applyBorder="1" applyAlignment="1" applyProtection="1">
      <alignment horizontal="left" vertical="top"/>
      <protection locked="0"/>
    </xf>
    <xf numFmtId="0" fontId="69" fillId="33" borderId="20" xfId="0" applyFont="1" applyFill="1" applyBorder="1" applyAlignment="1" applyProtection="1">
      <alignment horizontal="center" vertical="center"/>
      <protection/>
    </xf>
    <xf numFmtId="0" fontId="69" fillId="33" borderId="13" xfId="0" applyFont="1" applyFill="1" applyBorder="1" applyAlignment="1" applyProtection="1">
      <alignment horizontal="center" vertical="center"/>
      <protection/>
    </xf>
    <xf numFmtId="0" fontId="5" fillId="8" borderId="23" xfId="0" applyFont="1" applyFill="1" applyBorder="1" applyAlignment="1" applyProtection="1">
      <alignment horizontal="center" wrapText="1"/>
      <protection/>
    </xf>
    <xf numFmtId="0" fontId="5" fillId="8" borderId="28" xfId="0" applyFont="1" applyFill="1" applyBorder="1" applyAlignment="1" applyProtection="1">
      <alignment horizontal="center" wrapText="1"/>
      <protection/>
    </xf>
    <xf numFmtId="0" fontId="5" fillId="8" borderId="27" xfId="0" applyFont="1" applyFill="1" applyBorder="1" applyAlignment="1" applyProtection="1">
      <alignment horizontal="center" wrapText="1"/>
      <protection/>
    </xf>
    <xf numFmtId="0" fontId="74" fillId="8" borderId="23" xfId="0" applyFont="1" applyFill="1" applyBorder="1" applyAlignment="1" applyProtection="1">
      <alignment horizontal="left" vertical="center"/>
      <protection/>
    </xf>
    <xf numFmtId="0" fontId="74" fillId="8" borderId="28" xfId="0" applyFont="1" applyFill="1" applyBorder="1" applyAlignment="1" applyProtection="1">
      <alignment horizontal="left" vertical="center"/>
      <protection/>
    </xf>
    <xf numFmtId="0" fontId="74" fillId="8" borderId="27" xfId="0" applyFont="1" applyFill="1" applyBorder="1" applyAlignment="1" applyProtection="1">
      <alignment horizontal="left" vertical="center"/>
      <protection/>
    </xf>
    <xf numFmtId="0" fontId="70" fillId="33" borderId="20" xfId="0" applyFont="1" applyFill="1" applyBorder="1" applyAlignment="1" applyProtection="1">
      <alignment horizontal="left" vertical="center"/>
      <protection/>
    </xf>
    <xf numFmtId="0" fontId="70" fillId="33" borderId="0" xfId="0" applyFont="1" applyFill="1" applyBorder="1" applyAlignment="1" applyProtection="1">
      <alignment horizontal="left" vertical="center"/>
      <protection/>
    </xf>
    <xf numFmtId="0" fontId="70" fillId="33" borderId="20" xfId="0" applyFont="1" applyFill="1" applyBorder="1" applyAlignment="1" applyProtection="1">
      <alignment horizontal="center"/>
      <protection/>
    </xf>
    <xf numFmtId="0" fontId="70" fillId="33" borderId="23" xfId="0" applyFont="1" applyFill="1" applyBorder="1" applyAlignment="1" applyProtection="1">
      <alignment horizontal="left" vertical="center" wrapText="1"/>
      <protection/>
    </xf>
    <xf numFmtId="0" fontId="70" fillId="33" borderId="28" xfId="0" applyFont="1" applyFill="1" applyBorder="1" applyAlignment="1" applyProtection="1">
      <alignment horizontal="left" vertical="center" wrapText="1"/>
      <protection/>
    </xf>
    <xf numFmtId="0" fontId="70" fillId="33" borderId="27" xfId="0" applyFont="1" applyFill="1" applyBorder="1" applyAlignment="1" applyProtection="1">
      <alignment horizontal="left" vertical="center" wrapText="1"/>
      <protection/>
    </xf>
    <xf numFmtId="0" fontId="70" fillId="33" borderId="19" xfId="0" applyFont="1" applyFill="1" applyBorder="1" applyAlignment="1" applyProtection="1">
      <alignment horizontal="center"/>
      <protection locked="0"/>
    </xf>
    <xf numFmtId="0" fontId="70" fillId="33" borderId="12" xfId="0" applyFont="1" applyFill="1" applyBorder="1" applyAlignment="1" applyProtection="1">
      <alignment horizontal="center"/>
      <protection locked="0"/>
    </xf>
    <xf numFmtId="0" fontId="70" fillId="33" borderId="20" xfId="0" applyFont="1" applyFill="1" applyBorder="1" applyAlignment="1" applyProtection="1">
      <alignment horizontal="center"/>
      <protection locked="0"/>
    </xf>
    <xf numFmtId="0" fontId="70" fillId="33" borderId="13" xfId="0" applyFont="1" applyFill="1" applyBorder="1" applyAlignment="1" applyProtection="1">
      <alignment horizontal="center"/>
      <protection locked="0"/>
    </xf>
    <xf numFmtId="0" fontId="70" fillId="33" borderId="21" xfId="0" applyFont="1" applyFill="1" applyBorder="1" applyAlignment="1" applyProtection="1">
      <alignment horizontal="center"/>
      <protection locked="0"/>
    </xf>
    <xf numFmtId="0" fontId="70" fillId="33" borderId="22" xfId="0" applyFont="1" applyFill="1" applyBorder="1" applyAlignment="1" applyProtection="1">
      <alignment horizontal="center"/>
      <protection locked="0"/>
    </xf>
    <xf numFmtId="0" fontId="6" fillId="33" borderId="23" xfId="0" applyFont="1" applyFill="1" applyBorder="1" applyAlignment="1" applyProtection="1">
      <alignment vertical="center" wrapText="1"/>
      <protection locked="0"/>
    </xf>
    <xf numFmtId="0" fontId="6" fillId="33" borderId="28" xfId="0" applyFont="1" applyFill="1" applyBorder="1" applyAlignment="1" applyProtection="1">
      <alignment vertical="center" wrapText="1"/>
      <protection locked="0"/>
    </xf>
    <xf numFmtId="0" fontId="6" fillId="33" borderId="27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9" fontId="72" fillId="10" borderId="19" xfId="0" applyNumberFormat="1" applyFont="1" applyFill="1" applyBorder="1" applyAlignment="1" applyProtection="1">
      <alignment horizontal="center" vertical="center" wrapText="1"/>
      <protection/>
    </xf>
    <xf numFmtId="9" fontId="72" fillId="10" borderId="12" xfId="0" applyNumberFormat="1" applyFont="1" applyFill="1" applyBorder="1" applyAlignment="1" applyProtection="1">
      <alignment horizontal="center" vertical="center" wrapText="1"/>
      <protection/>
    </xf>
    <xf numFmtId="9" fontId="72" fillId="10" borderId="20" xfId="0" applyNumberFormat="1" applyFont="1" applyFill="1" applyBorder="1" applyAlignment="1" applyProtection="1">
      <alignment horizontal="center" vertical="center" wrapText="1"/>
      <protection/>
    </xf>
    <xf numFmtId="9" fontId="72" fillId="10" borderId="13" xfId="0" applyNumberFormat="1" applyFont="1" applyFill="1" applyBorder="1" applyAlignment="1" applyProtection="1">
      <alignment horizontal="center" vertical="center" wrapText="1"/>
      <protection/>
    </xf>
    <xf numFmtId="9" fontId="72" fillId="10" borderId="21" xfId="0" applyNumberFormat="1" applyFont="1" applyFill="1" applyBorder="1" applyAlignment="1" applyProtection="1">
      <alignment horizontal="center" vertical="center" wrapText="1"/>
      <protection/>
    </xf>
    <xf numFmtId="9" fontId="72" fillId="10" borderId="22" xfId="0" applyNumberFormat="1" applyFont="1" applyFill="1" applyBorder="1" applyAlignment="1" applyProtection="1">
      <alignment horizontal="center" vertical="center" wrapText="1"/>
      <protection/>
    </xf>
    <xf numFmtId="0" fontId="72" fillId="33" borderId="29" xfId="0" applyFont="1" applyFill="1" applyBorder="1" applyAlignment="1" applyProtection="1">
      <alignment horizontal="center" vertical="center"/>
      <protection/>
    </xf>
    <xf numFmtId="0" fontId="92" fillId="33" borderId="0" xfId="0" applyFont="1" applyFill="1" applyBorder="1" applyAlignment="1" applyProtection="1">
      <alignment horizontal="center" vertical="center" wrapText="1"/>
      <protection/>
    </xf>
    <xf numFmtId="0" fontId="92" fillId="33" borderId="13" xfId="0" applyFont="1" applyFill="1" applyBorder="1" applyAlignment="1" applyProtection="1">
      <alignment horizontal="center" vertical="center" wrapText="1"/>
      <protection/>
    </xf>
    <xf numFmtId="0" fontId="72" fillId="33" borderId="20" xfId="0" applyFont="1" applyFill="1" applyBorder="1" applyAlignment="1" applyProtection="1">
      <alignment horizontal="center" vertical="center"/>
      <protection/>
    </xf>
    <xf numFmtId="0" fontId="72" fillId="33" borderId="0" xfId="0" applyFont="1" applyFill="1" applyBorder="1" applyAlignment="1" applyProtection="1">
      <alignment horizontal="center" vertical="center"/>
      <protection/>
    </xf>
    <xf numFmtId="0" fontId="72" fillId="33" borderId="13" xfId="0" applyFont="1" applyFill="1" applyBorder="1" applyAlignment="1" applyProtection="1">
      <alignment horizontal="center" vertical="center"/>
      <protection/>
    </xf>
    <xf numFmtId="0" fontId="78" fillId="8" borderId="23" xfId="0" applyFont="1" applyFill="1" applyBorder="1" applyAlignment="1" applyProtection="1">
      <alignment horizontal="justify" vertical="center" wrapText="1"/>
      <protection/>
    </xf>
    <xf numFmtId="0" fontId="78" fillId="8" borderId="28" xfId="0" applyFont="1" applyFill="1" applyBorder="1" applyAlignment="1" applyProtection="1">
      <alignment horizontal="justify" vertical="center" wrapText="1"/>
      <protection/>
    </xf>
    <xf numFmtId="0" fontId="78" fillId="8" borderId="27" xfId="0" applyFont="1" applyFill="1" applyBorder="1" applyAlignment="1" applyProtection="1">
      <alignment horizontal="justify" vertical="center" wrapText="1"/>
      <protection/>
    </xf>
    <xf numFmtId="0" fontId="94" fillId="33" borderId="28" xfId="0" applyFont="1" applyFill="1" applyBorder="1" applyAlignment="1" applyProtection="1">
      <alignment horizontal="center"/>
      <protection/>
    </xf>
    <xf numFmtId="0" fontId="69" fillId="33" borderId="13" xfId="0" applyFont="1" applyFill="1" applyBorder="1" applyAlignment="1" applyProtection="1">
      <alignment horizontal="center"/>
      <protection/>
    </xf>
    <xf numFmtId="0" fontId="74" fillId="8" borderId="23" xfId="0" applyFont="1" applyFill="1" applyBorder="1" applyAlignment="1" applyProtection="1">
      <alignment horizontal="center" vertical="center"/>
      <protection/>
    </xf>
    <xf numFmtId="0" fontId="74" fillId="8" borderId="28" xfId="0" applyFont="1" applyFill="1" applyBorder="1" applyAlignment="1" applyProtection="1">
      <alignment horizontal="center" vertical="center"/>
      <protection/>
    </xf>
    <xf numFmtId="0" fontId="74" fillId="8" borderId="27" xfId="0" applyFont="1" applyFill="1" applyBorder="1" applyAlignment="1" applyProtection="1">
      <alignment horizontal="center" vertical="center"/>
      <protection/>
    </xf>
    <xf numFmtId="0" fontId="72" fillId="10" borderId="19" xfId="0" applyFont="1" applyFill="1" applyBorder="1" applyAlignment="1" applyProtection="1">
      <alignment horizontal="center" vertical="center"/>
      <protection/>
    </xf>
    <xf numFmtId="0" fontId="72" fillId="10" borderId="11" xfId="0" applyFont="1" applyFill="1" applyBorder="1" applyAlignment="1" applyProtection="1">
      <alignment horizontal="center" vertical="center"/>
      <protection/>
    </xf>
    <xf numFmtId="0" fontId="72" fillId="10" borderId="12" xfId="0" applyFont="1" applyFill="1" applyBorder="1" applyAlignment="1" applyProtection="1">
      <alignment horizontal="center" vertical="center"/>
      <protection/>
    </xf>
    <xf numFmtId="0" fontId="72" fillId="10" borderId="21" xfId="0" applyFont="1" applyFill="1" applyBorder="1" applyAlignment="1" applyProtection="1">
      <alignment horizontal="center" vertical="center"/>
      <protection/>
    </xf>
    <xf numFmtId="0" fontId="72" fillId="10" borderId="14" xfId="0" applyFont="1" applyFill="1" applyBorder="1" applyAlignment="1" applyProtection="1">
      <alignment horizontal="center" vertical="center"/>
      <protection/>
    </xf>
    <xf numFmtId="0" fontId="72" fillId="10" borderId="22" xfId="0" applyFont="1" applyFill="1" applyBorder="1" applyAlignment="1" applyProtection="1">
      <alignment horizontal="center" vertical="center"/>
      <protection/>
    </xf>
    <xf numFmtId="0" fontId="72" fillId="9" borderId="19" xfId="0" applyFont="1" applyFill="1" applyBorder="1" applyAlignment="1" applyProtection="1">
      <alignment horizontal="center" vertical="center"/>
      <protection/>
    </xf>
    <xf numFmtId="0" fontId="72" fillId="9" borderId="12" xfId="0" applyFont="1" applyFill="1" applyBorder="1" applyAlignment="1" applyProtection="1">
      <alignment horizontal="center" vertical="center"/>
      <protection/>
    </xf>
    <xf numFmtId="0" fontId="72" fillId="9" borderId="20" xfId="0" applyFont="1" applyFill="1" applyBorder="1" applyAlignment="1" applyProtection="1">
      <alignment horizontal="center" vertical="center"/>
      <protection/>
    </xf>
    <xf numFmtId="0" fontId="72" fillId="9" borderId="13" xfId="0" applyFont="1" applyFill="1" applyBorder="1" applyAlignment="1" applyProtection="1">
      <alignment horizontal="center" vertical="center"/>
      <protection/>
    </xf>
    <xf numFmtId="0" fontId="72" fillId="9" borderId="21" xfId="0" applyFont="1" applyFill="1" applyBorder="1" applyAlignment="1" applyProtection="1">
      <alignment horizontal="center" vertical="center"/>
      <protection/>
    </xf>
    <xf numFmtId="0" fontId="72" fillId="9" borderId="22" xfId="0" applyFont="1" applyFill="1" applyBorder="1" applyAlignment="1" applyProtection="1">
      <alignment horizontal="center" vertical="center"/>
      <protection/>
    </xf>
    <xf numFmtId="0" fontId="86" fillId="8" borderId="27" xfId="0" applyFont="1" applyFill="1" applyBorder="1" applyAlignment="1" applyProtection="1">
      <alignment horizontal="center"/>
      <protection/>
    </xf>
    <xf numFmtId="0" fontId="96" fillId="33" borderId="0" xfId="0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 applyProtection="1">
      <alignment horizontal="center" vertical="center"/>
      <protection/>
    </xf>
    <xf numFmtId="0" fontId="70" fillId="8" borderId="18" xfId="0" applyFont="1" applyFill="1" applyBorder="1" applyAlignment="1" applyProtection="1">
      <alignment horizontal="center" vertical="center"/>
      <protection/>
    </xf>
    <xf numFmtId="0" fontId="70" fillId="8" borderId="29" xfId="0" applyFont="1" applyFill="1" applyBorder="1" applyAlignment="1" applyProtection="1">
      <alignment horizontal="center" vertical="center"/>
      <protection/>
    </xf>
    <xf numFmtId="0" fontId="69" fillId="33" borderId="19" xfId="0" applyFont="1" applyFill="1" applyBorder="1" applyAlignment="1" applyProtection="1">
      <alignment horizontal="left" vertical="center" wrapText="1"/>
      <protection/>
    </xf>
    <xf numFmtId="0" fontId="69" fillId="33" borderId="11" xfId="0" applyFont="1" applyFill="1" applyBorder="1" applyAlignment="1" applyProtection="1">
      <alignment horizontal="left" vertical="center" wrapText="1"/>
      <protection/>
    </xf>
    <xf numFmtId="0" fontId="69" fillId="33" borderId="12" xfId="0" applyFont="1" applyFill="1" applyBorder="1" applyAlignment="1" applyProtection="1">
      <alignment horizontal="left" vertical="center" wrapText="1"/>
      <protection/>
    </xf>
    <xf numFmtId="0" fontId="93" fillId="8" borderId="19" xfId="0" applyFont="1" applyFill="1" applyBorder="1" applyAlignment="1" applyProtection="1">
      <alignment horizontal="center" vertical="center" wrapText="1"/>
      <protection/>
    </xf>
    <xf numFmtId="0" fontId="93" fillId="8" borderId="12" xfId="0" applyFont="1" applyFill="1" applyBorder="1" applyAlignment="1" applyProtection="1">
      <alignment horizontal="center" vertical="center" wrapText="1"/>
      <protection/>
    </xf>
    <xf numFmtId="0" fontId="70" fillId="33" borderId="24" xfId="0" applyFont="1" applyFill="1" applyBorder="1" applyAlignment="1" applyProtection="1">
      <alignment horizontal="center"/>
      <protection/>
    </xf>
    <xf numFmtId="0" fontId="70" fillId="33" borderId="25" xfId="0" applyFont="1" applyFill="1" applyBorder="1" applyAlignment="1" applyProtection="1">
      <alignment horizontal="center"/>
      <protection/>
    </xf>
    <xf numFmtId="0" fontId="70" fillId="8" borderId="23" xfId="0" applyFont="1" applyFill="1" applyBorder="1" applyAlignment="1" applyProtection="1">
      <alignment horizontal="center"/>
      <protection/>
    </xf>
    <xf numFmtId="0" fontId="70" fillId="8" borderId="28" xfId="0" applyFont="1" applyFill="1" applyBorder="1" applyAlignment="1" applyProtection="1">
      <alignment horizontal="center"/>
      <protection/>
    </xf>
    <xf numFmtId="0" fontId="70" fillId="8" borderId="27" xfId="0" applyFont="1" applyFill="1" applyBorder="1" applyAlignment="1" applyProtection="1">
      <alignment horizontal="center"/>
      <protection/>
    </xf>
    <xf numFmtId="0" fontId="76" fillId="33" borderId="18" xfId="0" applyFont="1" applyFill="1" applyBorder="1" applyAlignment="1" applyProtection="1">
      <alignment horizontal="left" vertical="center"/>
      <protection locked="0"/>
    </xf>
    <xf numFmtId="0" fontId="76" fillId="33" borderId="29" xfId="0" applyFont="1" applyFill="1" applyBorder="1" applyAlignment="1" applyProtection="1">
      <alignment horizontal="left" vertical="center"/>
      <protection locked="0"/>
    </xf>
    <xf numFmtId="0" fontId="76" fillId="33" borderId="26" xfId="0" applyFont="1" applyFill="1" applyBorder="1" applyAlignment="1" applyProtection="1">
      <alignment horizontal="left" vertical="center"/>
      <protection locked="0"/>
    </xf>
    <xf numFmtId="0" fontId="97" fillId="33" borderId="19" xfId="0" applyFont="1" applyFill="1" applyBorder="1" applyAlignment="1" applyProtection="1">
      <alignment horizontal="left" vertical="top" wrapText="1"/>
      <protection locked="0"/>
    </xf>
    <xf numFmtId="0" fontId="97" fillId="33" borderId="11" xfId="0" applyFont="1" applyFill="1" applyBorder="1" applyAlignment="1" applyProtection="1">
      <alignment horizontal="left" vertical="top" wrapText="1"/>
      <protection locked="0"/>
    </xf>
    <xf numFmtId="0" fontId="97" fillId="33" borderId="12" xfId="0" applyFont="1" applyFill="1" applyBorder="1" applyAlignment="1" applyProtection="1">
      <alignment horizontal="left" vertical="top" wrapText="1"/>
      <protection locked="0"/>
    </xf>
    <xf numFmtId="0" fontId="97" fillId="33" borderId="20" xfId="0" applyFont="1" applyFill="1" applyBorder="1" applyAlignment="1" applyProtection="1">
      <alignment horizontal="left" vertical="top" wrapText="1"/>
      <protection locked="0"/>
    </xf>
    <xf numFmtId="0" fontId="97" fillId="33" borderId="0" xfId="0" applyFont="1" applyFill="1" applyBorder="1" applyAlignment="1" applyProtection="1">
      <alignment horizontal="left" vertical="top" wrapText="1"/>
      <protection locked="0"/>
    </xf>
    <xf numFmtId="0" fontId="97" fillId="33" borderId="13" xfId="0" applyFont="1" applyFill="1" applyBorder="1" applyAlignment="1" applyProtection="1">
      <alignment horizontal="left" vertical="top" wrapText="1"/>
      <protection locked="0"/>
    </xf>
    <xf numFmtId="0" fontId="97" fillId="33" borderId="21" xfId="0" applyFont="1" applyFill="1" applyBorder="1" applyAlignment="1" applyProtection="1">
      <alignment horizontal="left" vertical="top" wrapText="1"/>
      <protection locked="0"/>
    </xf>
    <xf numFmtId="0" fontId="97" fillId="33" borderId="14" xfId="0" applyFont="1" applyFill="1" applyBorder="1" applyAlignment="1" applyProtection="1">
      <alignment horizontal="left" vertical="top" wrapText="1"/>
      <protection locked="0"/>
    </xf>
    <xf numFmtId="0" fontId="97" fillId="33" borderId="22" xfId="0" applyFont="1" applyFill="1" applyBorder="1" applyAlignment="1" applyProtection="1">
      <alignment horizontal="left" vertical="top" wrapText="1"/>
      <protection locked="0"/>
    </xf>
    <xf numFmtId="0" fontId="97" fillId="33" borderId="19" xfId="0" applyFont="1" applyFill="1" applyBorder="1" applyAlignment="1" applyProtection="1">
      <alignment horizontal="justify" vertical="top" wrapText="1"/>
      <protection locked="0"/>
    </xf>
    <xf numFmtId="0" fontId="97" fillId="33" borderId="11" xfId="0" applyFont="1" applyFill="1" applyBorder="1" applyAlignment="1" applyProtection="1">
      <alignment horizontal="justify" vertical="top" wrapText="1"/>
      <protection locked="0"/>
    </xf>
    <xf numFmtId="0" fontId="97" fillId="33" borderId="12" xfId="0" applyFont="1" applyFill="1" applyBorder="1" applyAlignment="1" applyProtection="1">
      <alignment horizontal="justify" vertical="top" wrapText="1"/>
      <protection locked="0"/>
    </xf>
    <xf numFmtId="0" fontId="97" fillId="33" borderId="20" xfId="0" applyFont="1" applyFill="1" applyBorder="1" applyAlignment="1" applyProtection="1">
      <alignment horizontal="justify" vertical="top" wrapText="1"/>
      <protection locked="0"/>
    </xf>
    <xf numFmtId="0" fontId="97" fillId="33" borderId="0" xfId="0" applyFont="1" applyFill="1" applyBorder="1" applyAlignment="1" applyProtection="1">
      <alignment horizontal="justify" vertical="top" wrapText="1"/>
      <protection locked="0"/>
    </xf>
    <xf numFmtId="0" fontId="97" fillId="33" borderId="13" xfId="0" applyFont="1" applyFill="1" applyBorder="1" applyAlignment="1" applyProtection="1">
      <alignment horizontal="justify" vertical="top" wrapText="1"/>
      <protection locked="0"/>
    </xf>
    <xf numFmtId="0" fontId="97" fillId="33" borderId="21" xfId="0" applyFont="1" applyFill="1" applyBorder="1" applyAlignment="1" applyProtection="1">
      <alignment horizontal="justify" vertical="top" wrapText="1"/>
      <protection locked="0"/>
    </xf>
    <xf numFmtId="0" fontId="97" fillId="33" borderId="14" xfId="0" applyFont="1" applyFill="1" applyBorder="1" applyAlignment="1" applyProtection="1">
      <alignment horizontal="justify" vertical="top" wrapText="1"/>
      <protection locked="0"/>
    </xf>
    <xf numFmtId="0" fontId="97" fillId="33" borderId="22" xfId="0" applyFont="1" applyFill="1" applyBorder="1" applyAlignment="1" applyProtection="1">
      <alignment horizontal="justify" vertical="top" wrapText="1"/>
      <protection locked="0"/>
    </xf>
    <xf numFmtId="0" fontId="70" fillId="33" borderId="0" xfId="0" applyFont="1" applyFill="1" applyAlignment="1">
      <alignment horizontal="center"/>
    </xf>
    <xf numFmtId="49" fontId="97" fillId="33" borderId="19" xfId="0" applyNumberFormat="1" applyFont="1" applyFill="1" applyBorder="1" applyAlignment="1" applyProtection="1">
      <alignment horizontal="left" vertical="top" wrapText="1"/>
      <protection locked="0"/>
    </xf>
    <xf numFmtId="49" fontId="97" fillId="33" borderId="12" xfId="0" applyNumberFormat="1" applyFont="1" applyFill="1" applyBorder="1" applyAlignment="1" applyProtection="1">
      <alignment horizontal="left" vertical="top" wrapText="1"/>
      <protection locked="0"/>
    </xf>
    <xf numFmtId="49" fontId="97" fillId="33" borderId="20" xfId="0" applyNumberFormat="1" applyFont="1" applyFill="1" applyBorder="1" applyAlignment="1" applyProtection="1">
      <alignment horizontal="left" vertical="top" wrapText="1"/>
      <protection locked="0"/>
    </xf>
    <xf numFmtId="49" fontId="97" fillId="33" borderId="13" xfId="0" applyNumberFormat="1" applyFont="1" applyFill="1" applyBorder="1" applyAlignment="1" applyProtection="1">
      <alignment horizontal="left" vertical="top" wrapText="1"/>
      <protection locked="0"/>
    </xf>
    <xf numFmtId="49" fontId="97" fillId="33" borderId="21" xfId="0" applyNumberFormat="1" applyFont="1" applyFill="1" applyBorder="1" applyAlignment="1" applyProtection="1">
      <alignment horizontal="left" vertical="top" wrapText="1"/>
      <protection locked="0"/>
    </xf>
    <xf numFmtId="49" fontId="97" fillId="33" borderId="22" xfId="0" applyNumberFormat="1" applyFont="1" applyFill="1" applyBorder="1" applyAlignment="1" applyProtection="1">
      <alignment horizontal="left" vertical="top" wrapText="1"/>
      <protection locked="0"/>
    </xf>
    <xf numFmtId="169" fontId="97" fillId="33" borderId="19" xfId="0" applyNumberFormat="1" applyFont="1" applyFill="1" applyBorder="1" applyAlignment="1" applyProtection="1">
      <alignment horizontal="center" vertical="center"/>
      <protection locked="0"/>
    </xf>
    <xf numFmtId="169" fontId="97" fillId="33" borderId="11" xfId="0" applyNumberFormat="1" applyFont="1" applyFill="1" applyBorder="1" applyAlignment="1" applyProtection="1">
      <alignment horizontal="center" vertical="center"/>
      <protection locked="0"/>
    </xf>
    <xf numFmtId="169" fontId="97" fillId="33" borderId="12" xfId="0" applyNumberFormat="1" applyFont="1" applyFill="1" applyBorder="1" applyAlignment="1" applyProtection="1">
      <alignment horizontal="center" vertical="center"/>
      <protection locked="0"/>
    </xf>
    <xf numFmtId="169" fontId="97" fillId="33" borderId="20" xfId="0" applyNumberFormat="1" applyFont="1" applyFill="1" applyBorder="1" applyAlignment="1" applyProtection="1">
      <alignment horizontal="center" vertical="center"/>
      <protection locked="0"/>
    </xf>
    <xf numFmtId="169" fontId="97" fillId="33" borderId="0" xfId="0" applyNumberFormat="1" applyFont="1" applyFill="1" applyBorder="1" applyAlignment="1" applyProtection="1">
      <alignment horizontal="center" vertical="center"/>
      <protection locked="0"/>
    </xf>
    <xf numFmtId="169" fontId="97" fillId="33" borderId="13" xfId="0" applyNumberFormat="1" applyFont="1" applyFill="1" applyBorder="1" applyAlignment="1" applyProtection="1">
      <alignment horizontal="center" vertical="center"/>
      <protection locked="0"/>
    </xf>
    <xf numFmtId="169" fontId="97" fillId="33" borderId="21" xfId="0" applyNumberFormat="1" applyFont="1" applyFill="1" applyBorder="1" applyAlignment="1" applyProtection="1">
      <alignment horizontal="center" vertical="center"/>
      <protection locked="0"/>
    </xf>
    <xf numFmtId="169" fontId="97" fillId="33" borderId="14" xfId="0" applyNumberFormat="1" applyFont="1" applyFill="1" applyBorder="1" applyAlignment="1" applyProtection="1">
      <alignment horizontal="center" vertical="center"/>
      <protection locked="0"/>
    </xf>
    <xf numFmtId="169" fontId="97" fillId="33" borderId="22" xfId="0" applyNumberFormat="1" applyFont="1" applyFill="1" applyBorder="1" applyAlignment="1" applyProtection="1">
      <alignment horizontal="center" vertical="center"/>
      <protection locked="0"/>
    </xf>
    <xf numFmtId="0" fontId="92" fillId="33" borderId="11" xfId="0" applyFont="1" applyFill="1" applyBorder="1" applyAlignment="1" applyProtection="1">
      <alignment horizontal="left"/>
      <protection/>
    </xf>
    <xf numFmtId="0" fontId="70" fillId="33" borderId="18" xfId="0" applyFont="1" applyFill="1" applyBorder="1" applyAlignment="1" applyProtection="1">
      <alignment horizontal="center"/>
      <protection locked="0"/>
    </xf>
    <xf numFmtId="0" fontId="70" fillId="33" borderId="29" xfId="0" applyFont="1" applyFill="1" applyBorder="1" applyAlignment="1" applyProtection="1">
      <alignment horizontal="center"/>
      <protection locked="0"/>
    </xf>
    <xf numFmtId="0" fontId="70" fillId="33" borderId="26" xfId="0" applyFont="1" applyFill="1" applyBorder="1" applyAlignment="1" applyProtection="1">
      <alignment horizontal="center"/>
      <protection locked="0"/>
    </xf>
    <xf numFmtId="0" fontId="74" fillId="14" borderId="19" xfId="0" applyFont="1" applyFill="1" applyBorder="1" applyAlignment="1" applyProtection="1">
      <alignment horizontal="center" vertical="center" wrapText="1"/>
      <protection/>
    </xf>
    <xf numFmtId="0" fontId="74" fillId="14" borderId="11" xfId="0" applyFont="1" applyFill="1" applyBorder="1" applyAlignment="1" applyProtection="1">
      <alignment horizontal="center" vertical="center" wrapText="1"/>
      <protection/>
    </xf>
    <xf numFmtId="0" fontId="74" fillId="14" borderId="12" xfId="0" applyFont="1" applyFill="1" applyBorder="1" applyAlignment="1" applyProtection="1">
      <alignment horizontal="center" vertical="center" wrapText="1"/>
      <protection/>
    </xf>
    <xf numFmtId="0" fontId="74" fillId="14" borderId="20" xfId="0" applyFont="1" applyFill="1" applyBorder="1" applyAlignment="1" applyProtection="1">
      <alignment horizontal="center" vertical="center" wrapText="1"/>
      <protection/>
    </xf>
    <xf numFmtId="0" fontId="74" fillId="14" borderId="0" xfId="0" applyFont="1" applyFill="1" applyBorder="1" applyAlignment="1" applyProtection="1">
      <alignment horizontal="center" vertical="center" wrapText="1"/>
      <protection/>
    </xf>
    <xf numFmtId="0" fontId="74" fillId="14" borderId="13" xfId="0" applyFont="1" applyFill="1" applyBorder="1" applyAlignment="1" applyProtection="1">
      <alignment horizontal="center" vertical="center" wrapText="1"/>
      <protection/>
    </xf>
    <xf numFmtId="0" fontId="74" fillId="14" borderId="21" xfId="0" applyFont="1" applyFill="1" applyBorder="1" applyAlignment="1" applyProtection="1">
      <alignment horizontal="center" vertical="center" wrapText="1"/>
      <protection/>
    </xf>
    <xf numFmtId="0" fontId="74" fillId="14" borderId="14" xfId="0" applyFont="1" applyFill="1" applyBorder="1" applyAlignment="1" applyProtection="1">
      <alignment horizontal="center" vertical="center" wrapText="1"/>
      <protection/>
    </xf>
    <xf numFmtId="0" fontId="74" fillId="14" borderId="22" xfId="0" applyFont="1" applyFill="1" applyBorder="1" applyAlignment="1" applyProtection="1">
      <alignment horizontal="center" vertical="center" wrapText="1"/>
      <protection/>
    </xf>
    <xf numFmtId="0" fontId="74" fillId="33" borderId="19" xfId="0" applyFont="1" applyFill="1" applyBorder="1" applyAlignment="1" applyProtection="1">
      <alignment horizontal="center" vertical="center" wrapText="1"/>
      <protection/>
    </xf>
    <xf numFmtId="0" fontId="74" fillId="33" borderId="11" xfId="0" applyFont="1" applyFill="1" applyBorder="1" applyAlignment="1" applyProtection="1">
      <alignment horizontal="center" vertical="center" wrapText="1"/>
      <protection/>
    </xf>
    <xf numFmtId="0" fontId="74" fillId="33" borderId="12" xfId="0" applyFont="1" applyFill="1" applyBorder="1" applyAlignment="1" applyProtection="1">
      <alignment horizontal="center" vertical="center" wrapText="1"/>
      <protection/>
    </xf>
    <xf numFmtId="0" fontId="74" fillId="33" borderId="20" xfId="0" applyFont="1" applyFill="1" applyBorder="1" applyAlignment="1" applyProtection="1">
      <alignment horizontal="center" vertical="center" wrapText="1"/>
      <protection/>
    </xf>
    <xf numFmtId="0" fontId="74" fillId="33" borderId="0" xfId="0" applyFont="1" applyFill="1" applyBorder="1" applyAlignment="1" applyProtection="1">
      <alignment horizontal="center" vertical="center" wrapText="1"/>
      <protection/>
    </xf>
    <xf numFmtId="0" fontId="74" fillId="33" borderId="13" xfId="0" applyFont="1" applyFill="1" applyBorder="1" applyAlignment="1" applyProtection="1">
      <alignment horizontal="center" vertical="center" wrapText="1"/>
      <protection/>
    </xf>
    <xf numFmtId="0" fontId="74" fillId="33" borderId="21" xfId="0" applyFont="1" applyFill="1" applyBorder="1" applyAlignment="1" applyProtection="1">
      <alignment horizontal="center" vertical="center" wrapText="1"/>
      <protection/>
    </xf>
    <xf numFmtId="0" fontId="74" fillId="33" borderId="14" xfId="0" applyFont="1" applyFill="1" applyBorder="1" applyAlignment="1" applyProtection="1">
      <alignment horizontal="center" vertical="center" wrapText="1"/>
      <protection/>
    </xf>
    <xf numFmtId="0" fontId="74" fillId="33" borderId="22" xfId="0" applyFont="1" applyFill="1" applyBorder="1" applyAlignment="1" applyProtection="1">
      <alignment horizontal="center" vertical="center" wrapText="1"/>
      <protection/>
    </xf>
    <xf numFmtId="0" fontId="89" fillId="33" borderId="23" xfId="0" applyFont="1" applyFill="1" applyBorder="1" applyAlignment="1" applyProtection="1">
      <alignment horizontal="center"/>
      <protection locked="0"/>
    </xf>
    <xf numFmtId="0" fontId="89" fillId="33" borderId="28" xfId="0" applyFont="1" applyFill="1" applyBorder="1" applyAlignment="1" applyProtection="1">
      <alignment horizontal="center"/>
      <protection locked="0"/>
    </xf>
    <xf numFmtId="0" fontId="89" fillId="33" borderId="27" xfId="0" applyFont="1" applyFill="1" applyBorder="1" applyAlignment="1" applyProtection="1">
      <alignment horizontal="center"/>
      <protection locked="0"/>
    </xf>
    <xf numFmtId="0" fontId="90" fillId="0" borderId="0" xfId="0" applyFont="1" applyFill="1" applyBorder="1" applyAlignment="1" applyProtection="1">
      <alignment horizontal="center" vertical="center" textRotation="91" wrapText="1"/>
      <protection/>
    </xf>
    <xf numFmtId="0" fontId="90" fillId="8" borderId="18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92" fillId="33" borderId="0" xfId="0" applyFont="1" applyFill="1" applyBorder="1" applyAlignment="1" applyProtection="1">
      <alignment horizontal="left"/>
      <protection/>
    </xf>
    <xf numFmtId="0" fontId="69" fillId="8" borderId="0" xfId="0" applyFont="1" applyFill="1" applyBorder="1" applyAlignment="1" applyProtection="1">
      <alignment horizontal="center" vertical="center" wrapText="1"/>
      <protection/>
    </xf>
    <xf numFmtId="0" fontId="69" fillId="8" borderId="14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76" fillId="33" borderId="19" xfId="0" applyFont="1" applyFill="1" applyBorder="1" applyAlignment="1" applyProtection="1">
      <alignment horizontal="justify" vertical="top" wrapText="1"/>
      <protection locked="0"/>
    </xf>
    <xf numFmtId="0" fontId="76" fillId="33" borderId="11" xfId="0" applyFont="1" applyFill="1" applyBorder="1" applyAlignment="1" applyProtection="1">
      <alignment horizontal="justify" vertical="top" wrapText="1"/>
      <protection locked="0"/>
    </xf>
    <xf numFmtId="0" fontId="76" fillId="33" borderId="12" xfId="0" applyFont="1" applyFill="1" applyBorder="1" applyAlignment="1" applyProtection="1">
      <alignment horizontal="justify" vertical="top" wrapText="1"/>
      <protection locked="0"/>
    </xf>
    <xf numFmtId="0" fontId="76" fillId="33" borderId="20" xfId="0" applyFont="1" applyFill="1" applyBorder="1" applyAlignment="1" applyProtection="1">
      <alignment horizontal="justify" vertical="top" wrapText="1"/>
      <protection locked="0"/>
    </xf>
    <xf numFmtId="0" fontId="76" fillId="33" borderId="0" xfId="0" applyFont="1" applyFill="1" applyBorder="1" applyAlignment="1" applyProtection="1">
      <alignment horizontal="justify" vertical="top" wrapText="1"/>
      <protection locked="0"/>
    </xf>
    <xf numFmtId="0" fontId="76" fillId="33" borderId="13" xfId="0" applyFont="1" applyFill="1" applyBorder="1" applyAlignment="1" applyProtection="1">
      <alignment horizontal="justify" vertical="top" wrapText="1"/>
      <protection locked="0"/>
    </xf>
    <xf numFmtId="0" fontId="76" fillId="33" borderId="21" xfId="0" applyFont="1" applyFill="1" applyBorder="1" applyAlignment="1" applyProtection="1">
      <alignment horizontal="justify" vertical="top" wrapText="1"/>
      <protection locked="0"/>
    </xf>
    <xf numFmtId="0" fontId="76" fillId="33" borderId="14" xfId="0" applyFont="1" applyFill="1" applyBorder="1" applyAlignment="1" applyProtection="1">
      <alignment horizontal="justify" vertical="top" wrapText="1"/>
      <protection locked="0"/>
    </xf>
    <xf numFmtId="0" fontId="76" fillId="33" borderId="22" xfId="0" applyFont="1" applyFill="1" applyBorder="1" applyAlignment="1" applyProtection="1">
      <alignment horizontal="justify" vertical="top" wrapText="1"/>
      <protection locked="0"/>
    </xf>
    <xf numFmtId="9" fontId="69" fillId="33" borderId="19" xfId="52" applyFont="1" applyFill="1" applyBorder="1" applyAlignment="1" applyProtection="1">
      <alignment horizontal="center" vertical="center" wrapText="1"/>
      <protection/>
    </xf>
    <xf numFmtId="9" fontId="69" fillId="33" borderId="12" xfId="52" applyFont="1" applyFill="1" applyBorder="1" applyAlignment="1" applyProtection="1">
      <alignment horizontal="center" vertical="center" wrapText="1"/>
      <protection/>
    </xf>
    <xf numFmtId="9" fontId="69" fillId="33" borderId="20" xfId="52" applyFont="1" applyFill="1" applyBorder="1" applyAlignment="1" applyProtection="1">
      <alignment horizontal="center" vertical="center" wrapText="1"/>
      <protection/>
    </xf>
    <xf numFmtId="9" fontId="69" fillId="33" borderId="13" xfId="52" applyFont="1" applyFill="1" applyBorder="1" applyAlignment="1" applyProtection="1">
      <alignment horizontal="center" vertical="center" wrapText="1"/>
      <protection/>
    </xf>
    <xf numFmtId="9" fontId="69" fillId="33" borderId="21" xfId="52" applyFont="1" applyFill="1" applyBorder="1" applyAlignment="1" applyProtection="1">
      <alignment horizontal="center" vertical="center" wrapText="1"/>
      <protection/>
    </xf>
    <xf numFmtId="9" fontId="69" fillId="33" borderId="22" xfId="52" applyFont="1" applyFill="1" applyBorder="1" applyAlignment="1" applyProtection="1">
      <alignment horizontal="center" vertical="center" wrapText="1"/>
      <protection/>
    </xf>
    <xf numFmtId="9" fontId="69" fillId="33" borderId="19" xfId="52" applyNumberFormat="1" applyFont="1" applyFill="1" applyBorder="1" applyAlignment="1" applyProtection="1">
      <alignment horizontal="center" vertical="center" wrapText="1"/>
      <protection/>
    </xf>
    <xf numFmtId="9" fontId="69" fillId="33" borderId="12" xfId="52" applyNumberFormat="1" applyFont="1" applyFill="1" applyBorder="1" applyAlignment="1" applyProtection="1">
      <alignment horizontal="center" vertical="center" wrapText="1"/>
      <protection/>
    </xf>
    <xf numFmtId="9" fontId="69" fillId="33" borderId="20" xfId="52" applyNumberFormat="1" applyFont="1" applyFill="1" applyBorder="1" applyAlignment="1" applyProtection="1">
      <alignment horizontal="center" vertical="center" wrapText="1"/>
      <protection/>
    </xf>
    <xf numFmtId="9" fontId="69" fillId="33" borderId="13" xfId="52" applyNumberFormat="1" applyFont="1" applyFill="1" applyBorder="1" applyAlignment="1" applyProtection="1">
      <alignment horizontal="center" vertical="center" wrapText="1"/>
      <protection/>
    </xf>
    <xf numFmtId="9" fontId="69" fillId="33" borderId="21" xfId="52" applyNumberFormat="1" applyFont="1" applyFill="1" applyBorder="1" applyAlignment="1" applyProtection="1">
      <alignment horizontal="center" vertical="center" wrapText="1"/>
      <protection/>
    </xf>
    <xf numFmtId="9" fontId="69" fillId="33" borderId="22" xfId="52" applyNumberFormat="1" applyFont="1" applyFill="1" applyBorder="1" applyAlignment="1" applyProtection="1">
      <alignment horizontal="center" vertical="center" wrapText="1"/>
      <protection/>
    </xf>
    <xf numFmtId="0" fontId="69" fillId="33" borderId="19" xfId="0" applyFont="1" applyFill="1" applyBorder="1" applyAlignment="1" applyProtection="1">
      <alignment horizontal="justify" vertical="top" wrapText="1"/>
      <protection locked="0"/>
    </xf>
    <xf numFmtId="0" fontId="69" fillId="33" borderId="11" xfId="0" applyFont="1" applyFill="1" applyBorder="1" applyAlignment="1" applyProtection="1">
      <alignment horizontal="justify" vertical="top" wrapText="1"/>
      <protection locked="0"/>
    </xf>
    <xf numFmtId="0" fontId="69" fillId="33" borderId="12" xfId="0" applyFont="1" applyFill="1" applyBorder="1" applyAlignment="1" applyProtection="1">
      <alignment horizontal="justify" vertical="top" wrapText="1"/>
      <protection locked="0"/>
    </xf>
    <xf numFmtId="0" fontId="69" fillId="33" borderId="20" xfId="0" applyFont="1" applyFill="1" applyBorder="1" applyAlignment="1" applyProtection="1">
      <alignment horizontal="justify" vertical="top" wrapText="1"/>
      <protection locked="0"/>
    </xf>
    <xf numFmtId="0" fontId="69" fillId="33" borderId="0" xfId="0" applyFont="1" applyFill="1" applyBorder="1" applyAlignment="1" applyProtection="1">
      <alignment horizontal="justify" vertical="top" wrapText="1"/>
      <protection locked="0"/>
    </xf>
    <xf numFmtId="0" fontId="69" fillId="33" borderId="13" xfId="0" applyFont="1" applyFill="1" applyBorder="1" applyAlignment="1" applyProtection="1">
      <alignment horizontal="justify" vertical="top" wrapText="1"/>
      <protection locked="0"/>
    </xf>
    <xf numFmtId="0" fontId="69" fillId="33" borderId="21" xfId="0" applyFont="1" applyFill="1" applyBorder="1" applyAlignment="1" applyProtection="1">
      <alignment horizontal="justify" vertical="top" wrapText="1"/>
      <protection locked="0"/>
    </xf>
    <xf numFmtId="0" fontId="69" fillId="33" borderId="14" xfId="0" applyFont="1" applyFill="1" applyBorder="1" applyAlignment="1" applyProtection="1">
      <alignment horizontal="justify" vertical="top" wrapText="1"/>
      <protection locked="0"/>
    </xf>
    <xf numFmtId="0" fontId="69" fillId="33" borderId="22" xfId="0" applyFont="1" applyFill="1" applyBorder="1" applyAlignment="1" applyProtection="1">
      <alignment horizontal="justify" vertical="top" wrapText="1"/>
      <protection locked="0"/>
    </xf>
    <xf numFmtId="0" fontId="69" fillId="0" borderId="19" xfId="0" applyFont="1" applyFill="1" applyBorder="1" applyAlignment="1" applyProtection="1">
      <alignment horizontal="justify" vertical="top" wrapText="1"/>
      <protection locked="0"/>
    </xf>
    <xf numFmtId="0" fontId="69" fillId="0" borderId="11" xfId="0" applyFont="1" applyFill="1" applyBorder="1" applyAlignment="1" applyProtection="1">
      <alignment horizontal="justify" vertical="top" wrapText="1"/>
      <protection locked="0"/>
    </xf>
    <xf numFmtId="0" fontId="69" fillId="0" borderId="12" xfId="0" applyFont="1" applyFill="1" applyBorder="1" applyAlignment="1" applyProtection="1">
      <alignment horizontal="justify" vertical="top" wrapText="1"/>
      <protection locked="0"/>
    </xf>
    <xf numFmtId="0" fontId="69" fillId="0" borderId="20" xfId="0" applyFont="1" applyFill="1" applyBorder="1" applyAlignment="1" applyProtection="1">
      <alignment horizontal="justify" vertical="top" wrapText="1"/>
      <protection locked="0"/>
    </xf>
    <xf numFmtId="0" fontId="69" fillId="0" borderId="0" xfId="0" applyFont="1" applyFill="1" applyBorder="1" applyAlignment="1" applyProtection="1">
      <alignment horizontal="justify" vertical="top" wrapText="1"/>
      <protection locked="0"/>
    </xf>
    <xf numFmtId="0" fontId="69" fillId="0" borderId="13" xfId="0" applyFont="1" applyFill="1" applyBorder="1" applyAlignment="1" applyProtection="1">
      <alignment horizontal="justify" vertical="top" wrapText="1"/>
      <protection locked="0"/>
    </xf>
    <xf numFmtId="0" fontId="69" fillId="0" borderId="21" xfId="0" applyFont="1" applyFill="1" applyBorder="1" applyAlignment="1" applyProtection="1">
      <alignment horizontal="justify" vertical="top" wrapText="1"/>
      <protection locked="0"/>
    </xf>
    <xf numFmtId="0" fontId="69" fillId="0" borderId="14" xfId="0" applyFont="1" applyFill="1" applyBorder="1" applyAlignment="1" applyProtection="1">
      <alignment horizontal="justify" vertical="top" wrapText="1"/>
      <protection locked="0"/>
    </xf>
    <xf numFmtId="0" fontId="69" fillId="0" borderId="22" xfId="0" applyFont="1" applyFill="1" applyBorder="1" applyAlignment="1" applyProtection="1">
      <alignment horizontal="justify" vertical="top" wrapText="1"/>
      <protection locked="0"/>
    </xf>
    <xf numFmtId="0" fontId="0" fillId="0" borderId="14" xfId="0" applyFill="1" applyBorder="1" applyAlignment="1" applyProtection="1">
      <alignment horizontal="center"/>
      <protection/>
    </xf>
    <xf numFmtId="9" fontId="69" fillId="0" borderId="19" xfId="52" applyFont="1" applyFill="1" applyBorder="1" applyAlignment="1" applyProtection="1">
      <alignment horizontal="center" vertical="center" wrapText="1"/>
      <protection locked="0"/>
    </xf>
    <xf numFmtId="9" fontId="69" fillId="0" borderId="11" xfId="52" applyFont="1" applyFill="1" applyBorder="1" applyAlignment="1" applyProtection="1">
      <alignment horizontal="center" vertical="center" wrapText="1"/>
      <protection locked="0"/>
    </xf>
    <xf numFmtId="9" fontId="69" fillId="0" borderId="12" xfId="52" applyFont="1" applyFill="1" applyBorder="1" applyAlignment="1" applyProtection="1">
      <alignment horizontal="center" vertical="center" wrapText="1"/>
      <protection locked="0"/>
    </xf>
    <xf numFmtId="9" fontId="69" fillId="0" borderId="20" xfId="52" applyFont="1" applyFill="1" applyBorder="1" applyAlignment="1" applyProtection="1">
      <alignment horizontal="center" vertical="center" wrapText="1"/>
      <protection locked="0"/>
    </xf>
    <xf numFmtId="9" fontId="69" fillId="0" borderId="0" xfId="52" applyFont="1" applyFill="1" applyBorder="1" applyAlignment="1" applyProtection="1">
      <alignment horizontal="center" vertical="center" wrapText="1"/>
      <protection locked="0"/>
    </xf>
    <xf numFmtId="9" fontId="69" fillId="0" borderId="13" xfId="52" applyFont="1" applyFill="1" applyBorder="1" applyAlignment="1" applyProtection="1">
      <alignment horizontal="center" vertical="center" wrapText="1"/>
      <protection locked="0"/>
    </xf>
    <xf numFmtId="9" fontId="69" fillId="0" borderId="21" xfId="52" applyFont="1" applyFill="1" applyBorder="1" applyAlignment="1" applyProtection="1">
      <alignment horizontal="center" vertical="center" wrapText="1"/>
      <protection locked="0"/>
    </xf>
    <xf numFmtId="9" fontId="69" fillId="0" borderId="14" xfId="52" applyFont="1" applyFill="1" applyBorder="1" applyAlignment="1" applyProtection="1">
      <alignment horizontal="center" vertical="center" wrapText="1"/>
      <protection locked="0"/>
    </xf>
    <xf numFmtId="9" fontId="69" fillId="0" borderId="22" xfId="52" applyFont="1" applyFill="1" applyBorder="1" applyAlignment="1" applyProtection="1">
      <alignment horizontal="center" vertical="center" wrapText="1"/>
      <protection locked="0"/>
    </xf>
    <xf numFmtId="0" fontId="75" fillId="0" borderId="19" xfId="0" applyFont="1" applyBorder="1" applyAlignment="1" applyProtection="1">
      <alignment horizontal="center" vertical="center"/>
      <protection/>
    </xf>
    <xf numFmtId="0" fontId="75" fillId="0" borderId="11" xfId="0" applyFont="1" applyBorder="1" applyAlignment="1" applyProtection="1">
      <alignment horizontal="center" vertical="center"/>
      <protection/>
    </xf>
    <xf numFmtId="0" fontId="75" fillId="0" borderId="12" xfId="0" applyFont="1" applyBorder="1" applyAlignment="1" applyProtection="1">
      <alignment horizontal="center" vertical="center"/>
      <protection/>
    </xf>
    <xf numFmtId="0" fontId="75" fillId="0" borderId="21" xfId="0" applyFont="1" applyBorder="1" applyAlignment="1" applyProtection="1">
      <alignment horizontal="center" vertical="center"/>
      <protection/>
    </xf>
    <xf numFmtId="0" fontId="75" fillId="0" borderId="14" xfId="0" applyFont="1" applyBorder="1" applyAlignment="1" applyProtection="1">
      <alignment horizontal="center" vertical="center"/>
      <protection/>
    </xf>
    <xf numFmtId="0" fontId="75" fillId="0" borderId="22" xfId="0" applyFont="1" applyBorder="1" applyAlignment="1" applyProtection="1">
      <alignment horizontal="center" vertical="center"/>
      <protection/>
    </xf>
    <xf numFmtId="0" fontId="69" fillId="8" borderId="19" xfId="0" applyFont="1" applyFill="1" applyBorder="1" applyAlignment="1" applyProtection="1">
      <alignment horizontal="left" vertical="center" wrapText="1"/>
      <protection/>
    </xf>
    <xf numFmtId="0" fontId="69" fillId="8" borderId="11" xfId="0" applyFont="1" applyFill="1" applyBorder="1" applyAlignment="1" applyProtection="1">
      <alignment horizontal="left" vertical="center" wrapText="1"/>
      <protection/>
    </xf>
    <xf numFmtId="0" fontId="69" fillId="8" borderId="12" xfId="0" applyFont="1" applyFill="1" applyBorder="1" applyAlignment="1" applyProtection="1">
      <alignment horizontal="left" vertical="center" wrapText="1"/>
      <protection/>
    </xf>
    <xf numFmtId="0" fontId="69" fillId="8" borderId="21" xfId="0" applyFont="1" applyFill="1" applyBorder="1" applyAlignment="1" applyProtection="1">
      <alignment horizontal="left" vertical="center" wrapText="1"/>
      <protection/>
    </xf>
    <xf numFmtId="0" fontId="69" fillId="8" borderId="14" xfId="0" applyFont="1" applyFill="1" applyBorder="1" applyAlignment="1" applyProtection="1">
      <alignment horizontal="left" vertical="center" wrapText="1"/>
      <protection/>
    </xf>
    <xf numFmtId="0" fontId="69" fillId="8" borderId="22" xfId="0" applyFont="1" applyFill="1" applyBorder="1" applyAlignment="1" applyProtection="1">
      <alignment horizontal="left" vertical="center" wrapText="1"/>
      <protection/>
    </xf>
    <xf numFmtId="0" fontId="93" fillId="33" borderId="19" xfId="0" applyFont="1" applyFill="1" applyBorder="1" applyAlignment="1" applyProtection="1">
      <alignment horizontal="center" vertical="center"/>
      <protection locked="0"/>
    </xf>
    <xf numFmtId="0" fontId="93" fillId="33" borderId="11" xfId="0" applyFont="1" applyFill="1" applyBorder="1" applyAlignment="1" applyProtection="1">
      <alignment horizontal="center" vertical="center"/>
      <protection locked="0"/>
    </xf>
    <xf numFmtId="0" fontId="93" fillId="33" borderId="12" xfId="0" applyFont="1" applyFill="1" applyBorder="1" applyAlignment="1" applyProtection="1">
      <alignment horizontal="center" vertical="center"/>
      <protection locked="0"/>
    </xf>
    <xf numFmtId="0" fontId="93" fillId="33" borderId="21" xfId="0" applyFont="1" applyFill="1" applyBorder="1" applyAlignment="1" applyProtection="1">
      <alignment horizontal="center" vertical="center"/>
      <protection locked="0"/>
    </xf>
    <xf numFmtId="0" fontId="93" fillId="33" borderId="14" xfId="0" applyFont="1" applyFill="1" applyBorder="1" applyAlignment="1" applyProtection="1">
      <alignment horizontal="center" vertical="center"/>
      <protection locked="0"/>
    </xf>
    <xf numFmtId="0" fontId="93" fillId="33" borderId="22" xfId="0" applyFont="1" applyFill="1" applyBorder="1" applyAlignment="1" applyProtection="1">
      <alignment horizontal="center" vertical="center"/>
      <protection locked="0"/>
    </xf>
    <xf numFmtId="0" fontId="90" fillId="8" borderId="18" xfId="0" applyFont="1" applyFill="1" applyBorder="1" applyAlignment="1" applyProtection="1">
      <alignment horizontal="center" vertical="center" textRotation="91" wrapText="1"/>
      <protection/>
    </xf>
    <xf numFmtId="0" fontId="90" fillId="8" borderId="29" xfId="0" applyFont="1" applyFill="1" applyBorder="1" applyAlignment="1" applyProtection="1">
      <alignment horizontal="center" vertical="center" textRotation="91" wrapText="1"/>
      <protection/>
    </xf>
    <xf numFmtId="0" fontId="90" fillId="8" borderId="26" xfId="0" applyFont="1" applyFill="1" applyBorder="1" applyAlignment="1" applyProtection="1">
      <alignment horizontal="center" vertical="center" textRotation="91" wrapText="1"/>
      <protection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74" fillId="0" borderId="20" xfId="0" applyFont="1" applyFill="1" applyBorder="1" applyAlignment="1" applyProtection="1">
      <alignment horizontal="center"/>
      <protection/>
    </xf>
    <xf numFmtId="0" fontId="74" fillId="0" borderId="0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70" fillId="33" borderId="13" xfId="0" applyFont="1" applyFill="1" applyBorder="1" applyAlignment="1" applyProtection="1">
      <alignment horizontal="center"/>
      <protection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3" fillId="33" borderId="23" xfId="0" applyFont="1" applyFill="1" applyBorder="1" applyAlignment="1" applyProtection="1">
      <alignment horizontal="center"/>
      <protection locked="0"/>
    </xf>
    <xf numFmtId="0" fontId="93" fillId="33" borderId="28" xfId="0" applyFont="1" applyFill="1" applyBorder="1" applyAlignment="1" applyProtection="1">
      <alignment horizontal="center"/>
      <protection locked="0"/>
    </xf>
    <xf numFmtId="0" fontId="93" fillId="33" borderId="27" xfId="0" applyFont="1" applyFill="1" applyBorder="1" applyAlignment="1" applyProtection="1">
      <alignment horizontal="center"/>
      <protection locked="0"/>
    </xf>
    <xf numFmtId="9" fontId="74" fillId="9" borderId="19" xfId="0" applyNumberFormat="1" applyFont="1" applyFill="1" applyBorder="1" applyAlignment="1" applyProtection="1">
      <alignment horizontal="center" vertical="center" wrapText="1"/>
      <protection/>
    </xf>
    <xf numFmtId="9" fontId="74" fillId="9" borderId="12" xfId="0" applyNumberFormat="1" applyFont="1" applyFill="1" applyBorder="1" applyAlignment="1" applyProtection="1">
      <alignment horizontal="center" vertical="center" wrapText="1"/>
      <protection/>
    </xf>
    <xf numFmtId="9" fontId="74" fillId="9" borderId="20" xfId="0" applyNumberFormat="1" applyFont="1" applyFill="1" applyBorder="1" applyAlignment="1" applyProtection="1">
      <alignment horizontal="center" vertical="center" wrapText="1"/>
      <protection/>
    </xf>
    <xf numFmtId="9" fontId="74" fillId="9" borderId="13" xfId="0" applyNumberFormat="1" applyFont="1" applyFill="1" applyBorder="1" applyAlignment="1" applyProtection="1">
      <alignment horizontal="center" vertical="center" wrapText="1"/>
      <protection/>
    </xf>
    <xf numFmtId="9" fontId="74" fillId="9" borderId="21" xfId="0" applyNumberFormat="1" applyFont="1" applyFill="1" applyBorder="1" applyAlignment="1" applyProtection="1">
      <alignment horizontal="center" vertical="center" wrapText="1"/>
      <protection/>
    </xf>
    <xf numFmtId="9" fontId="74" fillId="9" borderId="22" xfId="0" applyNumberFormat="1" applyFont="1" applyFill="1" applyBorder="1" applyAlignment="1" applyProtection="1">
      <alignment horizontal="center" vertical="center" wrapText="1"/>
      <protection/>
    </xf>
    <xf numFmtId="1" fontId="76" fillId="33" borderId="18" xfId="0" applyNumberFormat="1" applyFont="1" applyFill="1" applyBorder="1" applyAlignment="1" applyProtection="1">
      <alignment horizontal="center" vertical="center"/>
      <protection/>
    </xf>
    <xf numFmtId="1" fontId="76" fillId="33" borderId="29" xfId="0" applyNumberFormat="1" applyFont="1" applyFill="1" applyBorder="1" applyAlignment="1" applyProtection="1">
      <alignment horizontal="center" vertical="center"/>
      <protection/>
    </xf>
    <xf numFmtId="1" fontId="76" fillId="33" borderId="26" xfId="0" applyNumberFormat="1" applyFont="1" applyFill="1" applyBorder="1" applyAlignment="1" applyProtection="1">
      <alignment horizontal="center" vertical="center"/>
      <protection/>
    </xf>
    <xf numFmtId="9" fontId="74" fillId="9" borderId="18" xfId="0" applyNumberFormat="1" applyFont="1" applyFill="1" applyBorder="1" applyAlignment="1" applyProtection="1">
      <alignment horizontal="center" vertical="center" wrapText="1"/>
      <protection/>
    </xf>
    <xf numFmtId="9" fontId="74" fillId="9" borderId="29" xfId="0" applyNumberFormat="1" applyFont="1" applyFill="1" applyBorder="1" applyAlignment="1" applyProtection="1">
      <alignment horizontal="center" vertical="center" wrapText="1"/>
      <protection/>
    </xf>
    <xf numFmtId="9" fontId="74" fillId="9" borderId="26" xfId="0" applyNumberFormat="1" applyFont="1" applyFill="1" applyBorder="1" applyAlignment="1" applyProtection="1">
      <alignment horizontal="center" vertical="center" wrapText="1"/>
      <protection/>
    </xf>
    <xf numFmtId="0" fontId="76" fillId="33" borderId="19" xfId="0" applyFont="1" applyFill="1" applyBorder="1" applyAlignment="1" applyProtection="1">
      <alignment horizontal="left" vertical="center" wrapText="1"/>
      <protection/>
    </xf>
    <xf numFmtId="0" fontId="76" fillId="33" borderId="11" xfId="0" applyFont="1" applyFill="1" applyBorder="1" applyAlignment="1" applyProtection="1">
      <alignment horizontal="left" vertical="center" wrapText="1"/>
      <protection/>
    </xf>
    <xf numFmtId="0" fontId="76" fillId="33" borderId="12" xfId="0" applyFont="1" applyFill="1" applyBorder="1" applyAlignment="1" applyProtection="1">
      <alignment horizontal="left" vertical="center" wrapText="1"/>
      <protection/>
    </xf>
    <xf numFmtId="0" fontId="76" fillId="33" borderId="20" xfId="0" applyFont="1" applyFill="1" applyBorder="1" applyAlignment="1" applyProtection="1">
      <alignment horizontal="left" vertical="center" wrapText="1"/>
      <protection/>
    </xf>
    <xf numFmtId="0" fontId="76" fillId="33" borderId="0" xfId="0" applyFont="1" applyFill="1" applyBorder="1" applyAlignment="1" applyProtection="1">
      <alignment horizontal="left" vertical="center" wrapText="1"/>
      <protection/>
    </xf>
    <xf numFmtId="0" fontId="76" fillId="33" borderId="13" xfId="0" applyFont="1" applyFill="1" applyBorder="1" applyAlignment="1" applyProtection="1">
      <alignment horizontal="left" vertical="center" wrapText="1"/>
      <protection/>
    </xf>
    <xf numFmtId="0" fontId="76" fillId="33" borderId="21" xfId="0" applyFont="1" applyFill="1" applyBorder="1" applyAlignment="1" applyProtection="1">
      <alignment horizontal="left" vertical="center" wrapText="1"/>
      <protection/>
    </xf>
    <xf numFmtId="0" fontId="76" fillId="33" borderId="14" xfId="0" applyFont="1" applyFill="1" applyBorder="1" applyAlignment="1" applyProtection="1">
      <alignment horizontal="left" vertical="center" wrapText="1"/>
      <protection/>
    </xf>
    <xf numFmtId="0" fontId="76" fillId="33" borderId="22" xfId="0" applyFont="1" applyFill="1" applyBorder="1" applyAlignment="1" applyProtection="1">
      <alignment horizontal="left" vertical="center" wrapText="1"/>
      <protection/>
    </xf>
    <xf numFmtId="9" fontId="74" fillId="9" borderId="19" xfId="0" applyNumberFormat="1" applyFont="1" applyFill="1" applyBorder="1" applyAlignment="1" applyProtection="1">
      <alignment horizontal="center" vertical="center"/>
      <protection/>
    </xf>
    <xf numFmtId="9" fontId="74" fillId="9" borderId="12" xfId="0" applyNumberFormat="1" applyFont="1" applyFill="1" applyBorder="1" applyAlignment="1" applyProtection="1">
      <alignment horizontal="center" vertical="center"/>
      <protection/>
    </xf>
    <xf numFmtId="9" fontId="74" fillId="9" borderId="20" xfId="0" applyNumberFormat="1" applyFont="1" applyFill="1" applyBorder="1" applyAlignment="1" applyProtection="1">
      <alignment horizontal="center" vertical="center"/>
      <protection/>
    </xf>
    <xf numFmtId="9" fontId="74" fillId="9" borderId="13" xfId="0" applyNumberFormat="1" applyFont="1" applyFill="1" applyBorder="1" applyAlignment="1" applyProtection="1">
      <alignment horizontal="center" vertical="center"/>
      <protection/>
    </xf>
    <xf numFmtId="9" fontId="74" fillId="9" borderId="21" xfId="0" applyNumberFormat="1" applyFont="1" applyFill="1" applyBorder="1" applyAlignment="1" applyProtection="1">
      <alignment horizontal="center" vertical="center"/>
      <protection/>
    </xf>
    <xf numFmtId="9" fontId="74" fillId="9" borderId="22" xfId="0" applyNumberFormat="1" applyFont="1" applyFill="1" applyBorder="1" applyAlignment="1" applyProtection="1">
      <alignment horizontal="center" vertical="center"/>
      <protection/>
    </xf>
    <xf numFmtId="9" fontId="76" fillId="9" borderId="18" xfId="0" applyNumberFormat="1" applyFont="1" applyFill="1" applyBorder="1" applyAlignment="1" applyProtection="1">
      <alignment horizontal="center" vertical="center"/>
      <protection/>
    </xf>
    <xf numFmtId="9" fontId="76" fillId="9" borderId="29" xfId="0" applyNumberFormat="1" applyFont="1" applyFill="1" applyBorder="1" applyAlignment="1" applyProtection="1">
      <alignment horizontal="center" vertical="center"/>
      <protection/>
    </xf>
    <xf numFmtId="9" fontId="76" fillId="9" borderId="26" xfId="0" applyNumberFormat="1" applyFont="1" applyFill="1" applyBorder="1" applyAlignment="1" applyProtection="1">
      <alignment horizontal="center" vertical="center"/>
      <protection/>
    </xf>
    <xf numFmtId="0" fontId="74" fillId="33" borderId="19" xfId="0" applyFont="1" applyFill="1" applyBorder="1" applyAlignment="1" applyProtection="1">
      <alignment horizontal="right" vertical="center" wrapText="1"/>
      <protection/>
    </xf>
    <xf numFmtId="0" fontId="74" fillId="33" borderId="11" xfId="0" applyFont="1" applyFill="1" applyBorder="1" applyAlignment="1" applyProtection="1">
      <alignment horizontal="right" vertical="center" wrapText="1"/>
      <protection/>
    </xf>
    <xf numFmtId="0" fontId="74" fillId="33" borderId="20" xfId="0" applyFont="1" applyFill="1" applyBorder="1" applyAlignment="1" applyProtection="1">
      <alignment horizontal="right" vertical="center" wrapText="1"/>
      <protection/>
    </xf>
    <xf numFmtId="0" fontId="74" fillId="33" borderId="0" xfId="0" applyFont="1" applyFill="1" applyBorder="1" applyAlignment="1" applyProtection="1">
      <alignment horizontal="right" vertical="center" wrapText="1"/>
      <protection/>
    </xf>
    <xf numFmtId="0" fontId="74" fillId="33" borderId="21" xfId="0" applyFont="1" applyFill="1" applyBorder="1" applyAlignment="1" applyProtection="1">
      <alignment horizontal="right" vertical="center" wrapText="1"/>
      <protection/>
    </xf>
    <xf numFmtId="0" fontId="74" fillId="33" borderId="14" xfId="0" applyFont="1" applyFill="1" applyBorder="1" applyAlignment="1" applyProtection="1">
      <alignment horizontal="right" vertical="center" wrapText="1"/>
      <protection/>
    </xf>
    <xf numFmtId="0" fontId="70" fillId="8" borderId="11" xfId="0" applyFont="1" applyFill="1" applyBorder="1" applyAlignment="1" applyProtection="1">
      <alignment horizontal="center"/>
      <protection/>
    </xf>
    <xf numFmtId="0" fontId="70" fillId="8" borderId="12" xfId="0" applyFont="1" applyFill="1" applyBorder="1" applyAlignment="1" applyProtection="1">
      <alignment horizontal="center"/>
      <protection/>
    </xf>
    <xf numFmtId="9" fontId="76" fillId="33" borderId="29" xfId="0" applyNumberFormat="1" applyFont="1" applyFill="1" applyBorder="1" applyAlignment="1" applyProtection="1">
      <alignment horizontal="center" vertical="center" wrapText="1"/>
      <protection locked="0"/>
    </xf>
    <xf numFmtId="9" fontId="76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76" fillId="8" borderId="23" xfId="0" applyFont="1" applyFill="1" applyBorder="1" applyAlignment="1" applyProtection="1">
      <alignment horizontal="center"/>
      <protection/>
    </xf>
    <xf numFmtId="0" fontId="76" fillId="8" borderId="27" xfId="0" applyFont="1" applyFill="1" applyBorder="1" applyAlignment="1" applyProtection="1">
      <alignment horizontal="center"/>
      <protection/>
    </xf>
    <xf numFmtId="0" fontId="70" fillId="33" borderId="38" xfId="0" applyFont="1" applyFill="1" applyBorder="1" applyAlignment="1" applyProtection="1">
      <alignment horizontal="center"/>
      <protection/>
    </xf>
    <xf numFmtId="0" fontId="70" fillId="33" borderId="39" xfId="0" applyFont="1" applyFill="1" applyBorder="1" applyAlignment="1" applyProtection="1">
      <alignment horizontal="center"/>
      <protection/>
    </xf>
    <xf numFmtId="0" fontId="74" fillId="10" borderId="18" xfId="0" applyFont="1" applyFill="1" applyBorder="1" applyAlignment="1" applyProtection="1">
      <alignment horizontal="center" vertical="center" wrapText="1"/>
      <protection/>
    </xf>
    <xf numFmtId="0" fontId="74" fillId="10" borderId="26" xfId="0" applyFont="1" applyFill="1" applyBorder="1" applyAlignment="1" applyProtection="1">
      <alignment horizontal="center" vertical="center" wrapText="1"/>
      <protection/>
    </xf>
    <xf numFmtId="9" fontId="74" fillId="10" borderId="18" xfId="52" applyFont="1" applyFill="1" applyBorder="1" applyAlignment="1" applyProtection="1">
      <alignment horizontal="center" vertical="center" wrapText="1"/>
      <protection/>
    </xf>
    <xf numFmtId="9" fontId="74" fillId="10" borderId="26" xfId="52" applyFont="1" applyFill="1" applyBorder="1" applyAlignment="1" applyProtection="1">
      <alignment horizontal="center" vertical="center" wrapText="1"/>
      <protection/>
    </xf>
    <xf numFmtId="0" fontId="69" fillId="8" borderId="26" xfId="0" applyFont="1" applyFill="1" applyBorder="1" applyAlignment="1" applyProtection="1">
      <alignment horizontal="center" vertical="center" wrapText="1"/>
      <protection/>
    </xf>
    <xf numFmtId="0" fontId="69" fillId="33" borderId="23" xfId="0" applyFont="1" applyFill="1" applyBorder="1" applyAlignment="1" applyProtection="1">
      <alignment horizontal="center"/>
      <protection/>
    </xf>
    <xf numFmtId="0" fontId="69" fillId="33" borderId="28" xfId="0" applyFont="1" applyFill="1" applyBorder="1" applyAlignment="1" applyProtection="1">
      <alignment horizontal="center"/>
      <protection/>
    </xf>
    <xf numFmtId="0" fontId="69" fillId="33" borderId="27" xfId="0" applyFont="1" applyFill="1" applyBorder="1" applyAlignment="1" applyProtection="1">
      <alignment horizontal="center"/>
      <protection/>
    </xf>
    <xf numFmtId="1" fontId="76" fillId="33" borderId="18" xfId="0" applyNumberFormat="1" applyFont="1" applyFill="1" applyBorder="1" applyAlignment="1" applyProtection="1">
      <alignment horizontal="center" vertical="center"/>
      <protection locked="0"/>
    </xf>
    <xf numFmtId="1" fontId="76" fillId="33" borderId="29" xfId="0" applyNumberFormat="1" applyFont="1" applyFill="1" applyBorder="1" applyAlignment="1" applyProtection="1">
      <alignment horizontal="center" vertical="center"/>
      <protection locked="0"/>
    </xf>
    <xf numFmtId="1" fontId="76" fillId="33" borderId="26" xfId="0" applyNumberFormat="1" applyFont="1" applyFill="1" applyBorder="1" applyAlignment="1" applyProtection="1">
      <alignment horizontal="center" vertical="center"/>
      <protection locked="0"/>
    </xf>
    <xf numFmtId="0" fontId="69" fillId="8" borderId="29" xfId="0" applyFont="1" applyFill="1" applyBorder="1" applyAlignment="1" applyProtection="1">
      <alignment horizontal="center" vertical="center"/>
      <protection/>
    </xf>
    <xf numFmtId="0" fontId="69" fillId="0" borderId="19" xfId="0" applyFont="1" applyFill="1" applyBorder="1" applyAlignment="1" applyProtection="1">
      <alignment horizontal="center" vertical="center" wrapText="1"/>
      <protection/>
    </xf>
    <xf numFmtId="0" fontId="69" fillId="0" borderId="11" xfId="0" applyFont="1" applyFill="1" applyBorder="1" applyAlignment="1" applyProtection="1">
      <alignment horizontal="center" vertical="center" wrapText="1"/>
      <protection/>
    </xf>
    <xf numFmtId="0" fontId="69" fillId="0" borderId="12" xfId="0" applyFont="1" applyFill="1" applyBorder="1" applyAlignment="1" applyProtection="1">
      <alignment horizontal="center" vertical="center" wrapText="1"/>
      <protection/>
    </xf>
    <xf numFmtId="0" fontId="69" fillId="0" borderId="20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 applyProtection="1">
      <alignment horizontal="center" vertical="center" wrapText="1"/>
      <protection/>
    </xf>
    <xf numFmtId="0" fontId="69" fillId="0" borderId="13" xfId="0" applyFont="1" applyFill="1" applyBorder="1" applyAlignment="1" applyProtection="1">
      <alignment horizontal="center" vertical="center" wrapText="1"/>
      <protection/>
    </xf>
    <xf numFmtId="0" fontId="69" fillId="33" borderId="29" xfId="0" applyFont="1" applyFill="1" applyBorder="1" applyAlignment="1" applyProtection="1">
      <alignment horizontal="center"/>
      <protection/>
    </xf>
    <xf numFmtId="0" fontId="69" fillId="33" borderId="20" xfId="0" applyFont="1" applyFill="1" applyBorder="1" applyAlignment="1" applyProtection="1">
      <alignment horizontal="center"/>
      <protection/>
    </xf>
    <xf numFmtId="0" fontId="69" fillId="33" borderId="0" xfId="0" applyFont="1" applyFill="1" applyBorder="1" applyAlignment="1" applyProtection="1">
      <alignment horizontal="center"/>
      <protection/>
    </xf>
    <xf numFmtId="0" fontId="74" fillId="8" borderId="28" xfId="0" applyFont="1" applyFill="1" applyBorder="1" applyAlignment="1" applyProtection="1">
      <alignment horizontal="center" vertical="center" wrapText="1"/>
      <protection/>
    </xf>
    <xf numFmtId="0" fontId="74" fillId="8" borderId="27" xfId="0" applyFont="1" applyFill="1" applyBorder="1" applyAlignment="1" applyProtection="1">
      <alignment horizontal="center" vertical="center" wrapText="1"/>
      <protection/>
    </xf>
    <xf numFmtId="0" fontId="76" fillId="33" borderId="20" xfId="0" applyFont="1" applyFill="1" applyBorder="1" applyAlignment="1" applyProtection="1">
      <alignment horizontal="left"/>
      <protection/>
    </xf>
    <xf numFmtId="0" fontId="76" fillId="33" borderId="0" xfId="0" applyFont="1" applyFill="1" applyBorder="1" applyAlignment="1" applyProtection="1">
      <alignment horizontal="left"/>
      <protection/>
    </xf>
    <xf numFmtId="0" fontId="69" fillId="8" borderId="11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1</xdr:row>
      <xdr:rowOff>9525</xdr:rowOff>
    </xdr:from>
    <xdr:to>
      <xdr:col>2</xdr:col>
      <xdr:colOff>1781175</xdr:colOff>
      <xdr:row>8</xdr:row>
      <xdr:rowOff>142875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2200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4</xdr:col>
      <xdr:colOff>723900</xdr:colOff>
      <xdr:row>9</xdr:row>
      <xdr:rowOff>38100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3336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3</xdr:col>
      <xdr:colOff>600075</xdr:colOff>
      <xdr:row>8</xdr:row>
      <xdr:rowOff>123825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981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16</xdr:row>
      <xdr:rowOff>57150</xdr:rowOff>
    </xdr:from>
    <xdr:to>
      <xdr:col>8</xdr:col>
      <xdr:colOff>457200</xdr:colOff>
      <xdr:row>16</xdr:row>
      <xdr:rowOff>200025</xdr:rowOff>
    </xdr:to>
    <xdr:sp>
      <xdr:nvSpPr>
        <xdr:cNvPr id="1" name="6 Flecha derecha"/>
        <xdr:cNvSpPr>
          <a:spLocks/>
        </xdr:cNvSpPr>
      </xdr:nvSpPr>
      <xdr:spPr>
        <a:xfrm>
          <a:off x="3981450" y="3009900"/>
          <a:ext cx="942975" cy="142875"/>
        </a:xfrm>
        <a:prstGeom prst="rightArrow">
          <a:avLst>
            <a:gd name="adj" fmla="val 42550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3</xdr:col>
      <xdr:colOff>571500</xdr:colOff>
      <xdr:row>9</xdr:row>
      <xdr:rowOff>0</xdr:rowOff>
    </xdr:to>
    <xdr:pic>
      <xdr:nvPicPr>
        <xdr:cNvPr id="2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7526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</xdr:row>
      <xdr:rowOff>9525</xdr:rowOff>
    </xdr:from>
    <xdr:to>
      <xdr:col>4</xdr:col>
      <xdr:colOff>0</xdr:colOff>
      <xdr:row>8</xdr:row>
      <xdr:rowOff>142875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838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</xdr:row>
      <xdr:rowOff>19050</xdr:rowOff>
    </xdr:from>
    <xdr:to>
      <xdr:col>2</xdr:col>
      <xdr:colOff>733425</xdr:colOff>
      <xdr:row>8</xdr:row>
      <xdr:rowOff>114300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7049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3</xdr:col>
      <xdr:colOff>742950</xdr:colOff>
      <xdr:row>8</xdr:row>
      <xdr:rowOff>133350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2695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0</xdr:rowOff>
    </xdr:from>
    <xdr:to>
      <xdr:col>0</xdr:col>
      <xdr:colOff>38100</xdr:colOff>
      <xdr:row>7</xdr:row>
      <xdr:rowOff>85725</xdr:rowOff>
    </xdr:to>
    <xdr:pic>
      <xdr:nvPicPr>
        <xdr:cNvPr id="2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85725"/>
          <a:ext cx="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tabSelected="1" zoomScalePageLayoutView="0" workbookViewId="0" topLeftCell="A1">
      <selection activeCell="D11" sqref="D11:N11"/>
    </sheetView>
  </sheetViews>
  <sheetFormatPr defaultColWidth="0" defaultRowHeight="15" zeroHeight="1"/>
  <cols>
    <col min="1" max="1" width="1.28515625" style="4" customWidth="1"/>
    <col min="2" max="2" width="6.7109375" style="4" customWidth="1"/>
    <col min="3" max="3" width="27.00390625" style="4" customWidth="1"/>
    <col min="4" max="14" width="11.421875" style="4" customWidth="1"/>
    <col min="15" max="15" width="1.28515625" style="4" customWidth="1"/>
    <col min="16" max="16384" width="11.421875" style="4" hidden="1" customWidth="1"/>
  </cols>
  <sheetData>
    <row r="1" spans="1:15" s="36" customFormat="1" ht="6.75" customHeight="1" thickBo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36" customFormat="1" ht="15" customHeight="1">
      <c r="A2" s="83"/>
      <c r="B2" s="105"/>
      <c r="C2" s="106"/>
      <c r="D2" s="111" t="s">
        <v>271</v>
      </c>
      <c r="E2" s="111"/>
      <c r="F2" s="111"/>
      <c r="G2" s="111"/>
      <c r="H2" s="111"/>
      <c r="I2" s="111"/>
      <c r="J2" s="111"/>
      <c r="K2" s="111"/>
      <c r="L2" s="112"/>
      <c r="M2" s="76"/>
      <c r="N2" s="77"/>
      <c r="O2" s="84"/>
    </row>
    <row r="3" spans="1:15" s="36" customFormat="1" ht="25.5" customHeight="1" thickBot="1">
      <c r="A3" s="83"/>
      <c r="B3" s="107"/>
      <c r="C3" s="108"/>
      <c r="D3" s="113"/>
      <c r="E3" s="113"/>
      <c r="F3" s="113"/>
      <c r="G3" s="113"/>
      <c r="H3" s="113"/>
      <c r="I3" s="113"/>
      <c r="J3" s="113"/>
      <c r="K3" s="113"/>
      <c r="L3" s="114"/>
      <c r="M3" s="78"/>
      <c r="N3" s="79"/>
      <c r="O3" s="84"/>
    </row>
    <row r="4" spans="1:15" s="36" customFormat="1" ht="15" customHeight="1">
      <c r="A4" s="83"/>
      <c r="B4" s="107"/>
      <c r="C4" s="108"/>
      <c r="D4" s="115" t="s">
        <v>315</v>
      </c>
      <c r="E4" s="115"/>
      <c r="F4" s="115"/>
      <c r="G4" s="115"/>
      <c r="H4" s="115"/>
      <c r="I4" s="115"/>
      <c r="J4" s="115"/>
      <c r="K4" s="115"/>
      <c r="L4" s="116"/>
      <c r="M4" s="78"/>
      <c r="N4" s="79"/>
      <c r="O4" s="84"/>
    </row>
    <row r="5" spans="1:15" s="36" customFormat="1" ht="18.75" customHeight="1" thickBot="1">
      <c r="A5" s="83"/>
      <c r="B5" s="107"/>
      <c r="C5" s="108"/>
      <c r="D5" s="117"/>
      <c r="E5" s="117"/>
      <c r="F5" s="117"/>
      <c r="G5" s="117"/>
      <c r="H5" s="117"/>
      <c r="I5" s="117"/>
      <c r="J5" s="117"/>
      <c r="K5" s="117"/>
      <c r="L5" s="118"/>
      <c r="M5" s="78"/>
      <c r="N5" s="79"/>
      <c r="O5" s="84"/>
    </row>
    <row r="6" spans="1:15" s="36" customFormat="1" ht="15" customHeight="1" thickBot="1">
      <c r="A6" s="83"/>
      <c r="B6" s="107"/>
      <c r="C6" s="108"/>
      <c r="D6" s="119" t="s">
        <v>272</v>
      </c>
      <c r="E6" s="119"/>
      <c r="F6" s="120"/>
      <c r="G6" s="87" t="s">
        <v>273</v>
      </c>
      <c r="H6" s="88"/>
      <c r="I6" s="88"/>
      <c r="J6" s="88"/>
      <c r="K6" s="88"/>
      <c r="L6" s="89"/>
      <c r="M6" s="78"/>
      <c r="N6" s="79"/>
      <c r="O6" s="84"/>
    </row>
    <row r="7" spans="1:15" s="36" customFormat="1" ht="15" customHeight="1">
      <c r="A7" s="83"/>
      <c r="B7" s="107"/>
      <c r="C7" s="108"/>
      <c r="D7" s="121"/>
      <c r="E7" s="121"/>
      <c r="F7" s="122"/>
      <c r="G7" s="90" t="s">
        <v>274</v>
      </c>
      <c r="H7" s="91"/>
      <c r="I7" s="92"/>
      <c r="J7" s="96" t="s">
        <v>340</v>
      </c>
      <c r="K7" s="97"/>
      <c r="L7" s="98"/>
      <c r="M7" s="78"/>
      <c r="N7" s="79"/>
      <c r="O7" s="84"/>
    </row>
    <row r="8" spans="1:15" s="36" customFormat="1" ht="15" customHeight="1" thickBot="1">
      <c r="A8" s="83"/>
      <c r="B8" s="107"/>
      <c r="C8" s="108"/>
      <c r="D8" s="121"/>
      <c r="E8" s="121"/>
      <c r="F8" s="122"/>
      <c r="G8" s="93"/>
      <c r="H8" s="94"/>
      <c r="I8" s="95"/>
      <c r="J8" s="99"/>
      <c r="K8" s="100"/>
      <c r="L8" s="101"/>
      <c r="M8" s="78"/>
      <c r="N8" s="79"/>
      <c r="O8" s="84"/>
    </row>
    <row r="9" spans="1:15" s="36" customFormat="1" ht="15" customHeight="1" thickBot="1">
      <c r="A9" s="83"/>
      <c r="B9" s="109"/>
      <c r="C9" s="110"/>
      <c r="D9" s="123"/>
      <c r="E9" s="123"/>
      <c r="F9" s="124"/>
      <c r="G9" s="87" t="s">
        <v>275</v>
      </c>
      <c r="H9" s="88"/>
      <c r="I9" s="89"/>
      <c r="J9" s="102">
        <v>3</v>
      </c>
      <c r="K9" s="103"/>
      <c r="L9" s="104"/>
      <c r="M9" s="80"/>
      <c r="N9" s="81"/>
      <c r="O9" s="84"/>
    </row>
    <row r="10" spans="1:15" ht="6.75" customHeight="1" thickBot="1">
      <c r="A10" s="83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4"/>
    </row>
    <row r="11" spans="1:15" ht="15.75" thickBot="1">
      <c r="A11" s="83"/>
      <c r="B11" s="137" t="s">
        <v>0</v>
      </c>
      <c r="C11" s="138"/>
      <c r="D11" s="139"/>
      <c r="E11" s="140"/>
      <c r="F11" s="140"/>
      <c r="G11" s="140"/>
      <c r="H11" s="140"/>
      <c r="I11" s="140"/>
      <c r="J11" s="140"/>
      <c r="K11" s="140"/>
      <c r="L11" s="140"/>
      <c r="M11" s="140"/>
      <c r="N11" s="141"/>
      <c r="O11" s="84"/>
    </row>
    <row r="12" spans="1:15" ht="15.75" thickBot="1">
      <c r="A12" s="83"/>
      <c r="B12" s="125" t="s">
        <v>1</v>
      </c>
      <c r="C12" s="126"/>
      <c r="D12" s="126"/>
      <c r="E12" s="126"/>
      <c r="F12" s="127"/>
      <c r="G12" s="1" t="s">
        <v>2</v>
      </c>
      <c r="H12" s="1" t="s">
        <v>3</v>
      </c>
      <c r="I12" s="1" t="s">
        <v>4</v>
      </c>
      <c r="J12" s="142" t="s">
        <v>5</v>
      </c>
      <c r="K12" s="143"/>
      <c r="L12" s="1" t="s">
        <v>2</v>
      </c>
      <c r="M12" s="1" t="s">
        <v>3</v>
      </c>
      <c r="N12" s="1" t="s">
        <v>4</v>
      </c>
      <c r="O12" s="84"/>
    </row>
    <row r="13" spans="1:15" ht="15.75" thickBot="1">
      <c r="A13" s="83"/>
      <c r="B13" s="128"/>
      <c r="C13" s="129"/>
      <c r="D13" s="129"/>
      <c r="E13" s="129"/>
      <c r="F13" s="130"/>
      <c r="G13" s="8"/>
      <c r="H13" s="8"/>
      <c r="I13" s="8"/>
      <c r="J13" s="144"/>
      <c r="K13" s="145"/>
      <c r="L13" s="8"/>
      <c r="M13" s="8"/>
      <c r="N13" s="8"/>
      <c r="O13" s="84"/>
    </row>
    <row r="14" spans="1:15" ht="15.75" thickBot="1">
      <c r="A14" s="83"/>
      <c r="B14" s="125" t="s">
        <v>6</v>
      </c>
      <c r="C14" s="126"/>
      <c r="D14" s="126"/>
      <c r="E14" s="126"/>
      <c r="F14" s="127"/>
      <c r="G14" s="73" t="s">
        <v>2</v>
      </c>
      <c r="H14" s="1" t="s">
        <v>3</v>
      </c>
      <c r="I14" s="72" t="s">
        <v>4</v>
      </c>
      <c r="J14" s="131"/>
      <c r="K14" s="132"/>
      <c r="L14" s="132"/>
      <c r="M14" s="132"/>
      <c r="N14" s="133"/>
      <c r="O14" s="84"/>
    </row>
    <row r="15" spans="1:15" ht="15.75" thickBot="1">
      <c r="A15" s="83"/>
      <c r="B15" s="128"/>
      <c r="C15" s="129"/>
      <c r="D15" s="129"/>
      <c r="E15" s="129"/>
      <c r="F15" s="130"/>
      <c r="G15" s="8"/>
      <c r="H15" s="8"/>
      <c r="I15" s="8"/>
      <c r="J15" s="134"/>
      <c r="K15" s="135"/>
      <c r="L15" s="135"/>
      <c r="M15" s="135"/>
      <c r="N15" s="136"/>
      <c r="O15" s="84"/>
    </row>
    <row r="16" spans="1:15" ht="6.75" customHeight="1" thickBot="1">
      <c r="A16" s="83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4"/>
    </row>
    <row r="17" spans="1:15" ht="40.5" customHeight="1" thickBot="1">
      <c r="A17" s="83"/>
      <c r="B17" s="149" t="s">
        <v>111</v>
      </c>
      <c r="C17" s="2" t="s">
        <v>7</v>
      </c>
      <c r="D17" s="152" t="s">
        <v>8</v>
      </c>
      <c r="E17" s="153"/>
      <c r="F17" s="154"/>
      <c r="G17" s="155" t="s">
        <v>112</v>
      </c>
      <c r="H17" s="153"/>
      <c r="I17" s="153"/>
      <c r="J17" s="154"/>
      <c r="K17" s="155" t="s">
        <v>113</v>
      </c>
      <c r="L17" s="153"/>
      <c r="M17" s="153"/>
      <c r="N17" s="154"/>
      <c r="O17" s="84"/>
    </row>
    <row r="18" spans="1:15" ht="40.5" customHeight="1" thickBot="1">
      <c r="A18" s="83"/>
      <c r="B18" s="150"/>
      <c r="C18" s="2" t="s">
        <v>9</v>
      </c>
      <c r="D18" s="156"/>
      <c r="E18" s="157"/>
      <c r="F18" s="158"/>
      <c r="G18" s="159"/>
      <c r="H18" s="160"/>
      <c r="I18" s="160"/>
      <c r="J18" s="161"/>
      <c r="K18" s="159"/>
      <c r="L18" s="160"/>
      <c r="M18" s="160"/>
      <c r="N18" s="161"/>
      <c r="O18" s="84"/>
    </row>
    <row r="19" spans="1:15" ht="40.5" customHeight="1" thickBot="1">
      <c r="A19" s="83"/>
      <c r="B19" s="150"/>
      <c r="C19" s="2" t="s">
        <v>10</v>
      </c>
      <c r="D19" s="162"/>
      <c r="E19" s="163"/>
      <c r="F19" s="164"/>
      <c r="G19" s="162"/>
      <c r="H19" s="163"/>
      <c r="I19" s="163"/>
      <c r="J19" s="164"/>
      <c r="K19" s="162"/>
      <c r="L19" s="163"/>
      <c r="M19" s="163"/>
      <c r="N19" s="164"/>
      <c r="O19" s="84"/>
    </row>
    <row r="20" spans="1:15" ht="40.5" customHeight="1" thickBot="1">
      <c r="A20" s="83"/>
      <c r="B20" s="150"/>
      <c r="C20" s="2" t="s">
        <v>11</v>
      </c>
      <c r="D20" s="159"/>
      <c r="E20" s="160"/>
      <c r="F20" s="161"/>
      <c r="G20" s="159"/>
      <c r="H20" s="160"/>
      <c r="I20" s="160"/>
      <c r="J20" s="161"/>
      <c r="K20" s="159"/>
      <c r="L20" s="160"/>
      <c r="M20" s="160"/>
      <c r="N20" s="161"/>
      <c r="O20" s="84"/>
    </row>
    <row r="21" spans="1:15" ht="40.5" customHeight="1" thickBot="1">
      <c r="A21" s="83"/>
      <c r="B21" s="150"/>
      <c r="C21" s="2" t="s">
        <v>12</v>
      </c>
      <c r="D21" s="146"/>
      <c r="E21" s="147"/>
      <c r="F21" s="148"/>
      <c r="G21" s="146"/>
      <c r="H21" s="147"/>
      <c r="I21" s="147"/>
      <c r="J21" s="148"/>
      <c r="K21" s="146"/>
      <c r="L21" s="147"/>
      <c r="M21" s="147"/>
      <c r="N21" s="148"/>
      <c r="O21" s="84"/>
    </row>
    <row r="22" spans="1:15" ht="40.5" customHeight="1" thickBot="1">
      <c r="A22" s="83"/>
      <c r="B22" s="151"/>
      <c r="C22" s="2" t="s">
        <v>13</v>
      </c>
      <c r="D22" s="159"/>
      <c r="E22" s="160"/>
      <c r="F22" s="161"/>
      <c r="G22" s="159"/>
      <c r="H22" s="160"/>
      <c r="I22" s="160"/>
      <c r="J22" s="161"/>
      <c r="K22" s="159"/>
      <c r="L22" s="160"/>
      <c r="M22" s="160"/>
      <c r="N22" s="161"/>
      <c r="O22" s="84"/>
    </row>
    <row r="23" spans="1:15" ht="6.75" customHeight="1" thickBot="1">
      <c r="A23" s="83"/>
      <c r="B23" s="85" t="s">
        <v>332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4"/>
    </row>
    <row r="24" spans="1:15" ht="15.75" thickBot="1">
      <c r="A24" s="83"/>
      <c r="B24" s="166" t="s">
        <v>14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38"/>
      <c r="O24" s="84"/>
    </row>
    <row r="25" spans="1:15" ht="15">
      <c r="A25" s="83"/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70"/>
      <c r="O25" s="84"/>
    </row>
    <row r="26" spans="1:15" ht="15">
      <c r="A26" s="83"/>
      <c r="B26" s="171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3"/>
      <c r="O26" s="84"/>
    </row>
    <row r="27" spans="1:15" ht="15">
      <c r="A27" s="83"/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3"/>
      <c r="O27" s="84"/>
    </row>
    <row r="28" spans="1:15" ht="15.75" thickBot="1">
      <c r="A28" s="83"/>
      <c r="B28" s="174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6"/>
      <c r="O28" s="84"/>
    </row>
    <row r="29" spans="1:15" ht="6.75" customHeight="1" thickBot="1">
      <c r="A29" s="83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4"/>
    </row>
    <row r="30" spans="1:15" ht="15.75" thickBot="1">
      <c r="A30" s="83"/>
      <c r="B30" s="166" t="s">
        <v>335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38"/>
      <c r="O30" s="84"/>
    </row>
    <row r="31" spans="1:15" ht="15">
      <c r="A31" s="83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9"/>
      <c r="O31" s="84"/>
    </row>
    <row r="32" spans="1:15" ht="15">
      <c r="A32" s="83"/>
      <c r="B32" s="180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2"/>
      <c r="O32" s="84"/>
    </row>
    <row r="33" spans="1:15" ht="15">
      <c r="A33" s="83"/>
      <c r="B33" s="180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2"/>
      <c r="O33" s="84"/>
    </row>
    <row r="34" spans="1:15" ht="15">
      <c r="A34" s="83"/>
      <c r="B34" s="180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2"/>
      <c r="O34" s="84"/>
    </row>
    <row r="35" spans="1:15" ht="6.75" customHeight="1">
      <c r="A35" s="83"/>
      <c r="B35" s="180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2"/>
      <c r="O35" s="84"/>
    </row>
    <row r="36" spans="1:15" ht="15">
      <c r="A36" s="83"/>
      <c r="B36" s="180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2"/>
      <c r="O36" s="84"/>
    </row>
    <row r="37" spans="1:15" ht="15">
      <c r="A37" s="83"/>
      <c r="B37" s="180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2"/>
      <c r="O37" s="84"/>
    </row>
    <row r="38" spans="1:15" ht="15">
      <c r="A38" s="83"/>
      <c r="B38" s="180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2"/>
      <c r="O38" s="84"/>
    </row>
    <row r="39" spans="1:15" ht="15">
      <c r="A39" s="83"/>
      <c r="B39" s="180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2"/>
      <c r="O39" s="84"/>
    </row>
    <row r="40" spans="1:15" ht="15.75" thickBot="1">
      <c r="A40" s="83"/>
      <c r="B40" s="183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5"/>
      <c r="O40" s="84"/>
    </row>
    <row r="41" spans="1:15" ht="6.75" customHeight="1">
      <c r="A41" s="83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4"/>
    </row>
    <row r="42" spans="1:15" ht="15">
      <c r="A42" s="83"/>
      <c r="B42" s="165" t="s">
        <v>314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84"/>
    </row>
    <row r="43" spans="1:15" ht="15" customHeight="1" hidden="1">
      <c r="A43" s="83"/>
      <c r="O43" s="84"/>
    </row>
    <row r="44" spans="1:15" ht="15" customHeight="1" hidden="1">
      <c r="A44" s="83"/>
      <c r="O44" s="84"/>
    </row>
    <row r="45" spans="1:15" ht="15" customHeight="1" hidden="1">
      <c r="A45" s="83"/>
      <c r="O45" s="84"/>
    </row>
    <row r="46" spans="1:15" ht="15" customHeight="1" hidden="1">
      <c r="A46" s="83"/>
      <c r="D46" s="4" t="s">
        <v>261</v>
      </c>
      <c r="O46" s="84"/>
    </row>
    <row r="47" spans="1:15" ht="15" customHeight="1" hidden="1">
      <c r="A47" s="83"/>
      <c r="C47" s="4" t="s">
        <v>162</v>
      </c>
      <c r="D47" s="4" t="s">
        <v>162</v>
      </c>
      <c r="O47" s="84"/>
    </row>
    <row r="48" spans="1:15" ht="15" customHeight="1" hidden="1">
      <c r="A48" s="83"/>
      <c r="C48" s="4" t="s">
        <v>203</v>
      </c>
      <c r="D48" s="4" t="s">
        <v>203</v>
      </c>
      <c r="O48" s="84"/>
    </row>
    <row r="49" spans="1:15" ht="15" customHeight="1" hidden="1">
      <c r="A49" s="83"/>
      <c r="C49" s="4" t="s">
        <v>219</v>
      </c>
      <c r="D49" s="4" t="s">
        <v>219</v>
      </c>
      <c r="O49" s="84"/>
    </row>
    <row r="50" spans="1:15" ht="15" customHeight="1" hidden="1">
      <c r="A50" s="83"/>
      <c r="C50" s="4" t="s">
        <v>243</v>
      </c>
      <c r="D50" s="4" t="s">
        <v>243</v>
      </c>
      <c r="O50" s="84"/>
    </row>
    <row r="51" spans="1:15" ht="15" customHeight="1" hidden="1">
      <c r="A51" s="83"/>
      <c r="O51" s="84"/>
    </row>
    <row r="52" spans="1:15" ht="15" customHeight="1" hidden="1">
      <c r="A52" s="83"/>
      <c r="O52" s="84"/>
    </row>
    <row r="53" spans="1:15" ht="15" customHeight="1" hidden="1">
      <c r="A53" s="83"/>
      <c r="O53" s="84"/>
    </row>
    <row r="54" spans="1:15" ht="15" customHeight="1" hidden="1">
      <c r="A54" s="83"/>
      <c r="O54" s="84"/>
    </row>
    <row r="55" spans="1:15" ht="15" customHeight="1" hidden="1">
      <c r="A55" s="83"/>
      <c r="O55" s="84"/>
    </row>
    <row r="56" spans="1:15" ht="15" customHeight="1" hidden="1">
      <c r="A56" s="83"/>
      <c r="O56" s="84"/>
    </row>
    <row r="57" spans="1:15" ht="15" customHeight="1" hidden="1">
      <c r="A57" s="83"/>
      <c r="O57" s="84"/>
    </row>
    <row r="58" spans="1:15" ht="15" customHeight="1" hidden="1">
      <c r="A58" s="83"/>
      <c r="O58" s="84"/>
    </row>
    <row r="59" spans="1:15" ht="15" customHeight="1" hidden="1">
      <c r="A59" s="83"/>
      <c r="O59" s="84"/>
    </row>
    <row r="60" spans="1:15" ht="15" customHeight="1" hidden="1">
      <c r="A60" s="83"/>
      <c r="O60" s="84"/>
    </row>
    <row r="61" spans="1:15" ht="15" customHeight="1" hidden="1">
      <c r="A61" s="83"/>
      <c r="O61" s="84"/>
    </row>
    <row r="62" spans="1:15" ht="15" customHeight="1" hidden="1">
      <c r="A62" s="83"/>
      <c r="O62" s="84"/>
    </row>
    <row r="63" spans="1:15" ht="15" customHeight="1" hidden="1">
      <c r="A63" s="83"/>
      <c r="O63" s="84"/>
    </row>
    <row r="64" spans="1:15" ht="15" customHeight="1" hidden="1">
      <c r="A64" s="83"/>
      <c r="O64" s="84"/>
    </row>
    <row r="65" spans="1:15" ht="15" customHeight="1" hidden="1">
      <c r="A65" s="83"/>
      <c r="O65" s="84"/>
    </row>
    <row r="66" spans="1:15" ht="15" customHeight="1" hidden="1">
      <c r="A66" s="83"/>
      <c r="O66" s="84"/>
    </row>
    <row r="67" spans="1:15" ht="15" customHeight="1" hidden="1">
      <c r="A67" s="83"/>
      <c r="O67" s="84"/>
    </row>
    <row r="68" spans="1:15" ht="15" customHeight="1" hidden="1">
      <c r="A68" s="83"/>
      <c r="O68" s="84"/>
    </row>
    <row r="69" spans="1:15" ht="15" customHeight="1" hidden="1">
      <c r="A69" s="83"/>
      <c r="O69" s="84"/>
    </row>
    <row r="70" spans="1:15" ht="15" customHeight="1" hidden="1">
      <c r="A70" s="83"/>
      <c r="O70" s="84"/>
    </row>
    <row r="71" spans="1:15" ht="15" customHeight="1" hidden="1">
      <c r="A71" s="83"/>
      <c r="O71" s="84"/>
    </row>
    <row r="72" spans="1:15" ht="15" customHeight="1" hidden="1">
      <c r="A72" s="83"/>
      <c r="O72" s="84"/>
    </row>
    <row r="73" spans="1:15" ht="15" customHeight="1" hidden="1">
      <c r="A73" s="83"/>
      <c r="O73" s="84"/>
    </row>
    <row r="74" spans="1:15" ht="15" customHeight="1" hidden="1">
      <c r="A74" s="83"/>
      <c r="O74" s="84"/>
    </row>
    <row r="75" spans="1:15" ht="15" customHeight="1" hidden="1">
      <c r="A75" s="83"/>
      <c r="O75" s="84"/>
    </row>
    <row r="76" spans="1:15" ht="15" customHeight="1" hidden="1">
      <c r="A76" s="83"/>
      <c r="O76" s="84"/>
    </row>
    <row r="77" spans="1:15" ht="15" customHeight="1" hidden="1">
      <c r="A77" s="83"/>
      <c r="O77" s="84"/>
    </row>
    <row r="78" spans="1:15" ht="15" customHeight="1" hidden="1">
      <c r="A78" s="83"/>
      <c r="O78" s="84"/>
    </row>
    <row r="79" spans="1:15" ht="15" customHeight="1" hidden="1">
      <c r="A79" s="83"/>
      <c r="O79" s="84"/>
    </row>
    <row r="80" spans="1:15" ht="15" customHeight="1" hidden="1">
      <c r="A80" s="83"/>
      <c r="O80" s="84"/>
    </row>
    <row r="81" spans="1:15" ht="15" customHeight="1" hidden="1">
      <c r="A81" s="83"/>
      <c r="O81" s="84"/>
    </row>
    <row r="82" spans="1:15" ht="15" customHeight="1" hidden="1">
      <c r="A82" s="83"/>
      <c r="O82" s="84"/>
    </row>
    <row r="83" spans="1:15" ht="15" customHeight="1" hidden="1">
      <c r="A83" s="83"/>
      <c r="O83" s="84"/>
    </row>
    <row r="84" spans="1:15" ht="15" customHeight="1" hidden="1">
      <c r="A84" s="83"/>
      <c r="O84" s="84"/>
    </row>
    <row r="85" spans="1:15" ht="15" customHeight="1" hidden="1">
      <c r="A85" s="83"/>
      <c r="O85" s="84"/>
    </row>
    <row r="86" spans="1:15" ht="15" customHeight="1" hidden="1">
      <c r="A86" s="83"/>
      <c r="O86" s="84"/>
    </row>
    <row r="87" spans="1:15" ht="15" customHeight="1" hidden="1">
      <c r="A87" s="83"/>
      <c r="O87" s="84"/>
    </row>
    <row r="88" spans="1:15" ht="15" customHeight="1" hidden="1">
      <c r="A88" s="83"/>
      <c r="O88" s="84"/>
    </row>
    <row r="89" spans="1:15" ht="15" customHeight="1" hidden="1">
      <c r="A89" s="83"/>
      <c r="O89" s="84"/>
    </row>
    <row r="90" spans="1:15" ht="15" customHeight="1" hidden="1">
      <c r="A90" s="83"/>
      <c r="O90" s="84"/>
    </row>
    <row r="91" spans="1:15" ht="15" customHeight="1" hidden="1">
      <c r="A91" s="83"/>
      <c r="O91" s="84"/>
    </row>
    <row r="92" spans="1:15" ht="15" customHeight="1" hidden="1">
      <c r="A92" s="83"/>
      <c r="O92" s="84"/>
    </row>
    <row r="93" spans="1:15" ht="15" customHeight="1" hidden="1">
      <c r="A93" s="83"/>
      <c r="O93" s="84"/>
    </row>
    <row r="94" spans="1:15" ht="15" customHeight="1" hidden="1">
      <c r="A94" s="83"/>
      <c r="O94" s="84"/>
    </row>
    <row r="95" spans="1:15" ht="15" customHeight="1" hidden="1">
      <c r="A95" s="83"/>
      <c r="O95" s="84"/>
    </row>
    <row r="96" spans="1:15" ht="15" customHeight="1" hidden="1">
      <c r="A96" s="83"/>
      <c r="O96" s="84"/>
    </row>
    <row r="97" spans="1:15" ht="15" customHeight="1" hidden="1">
      <c r="A97" s="83"/>
      <c r="O97" s="84"/>
    </row>
    <row r="98" spans="1:15" ht="15" customHeight="1" hidden="1">
      <c r="A98" s="83"/>
      <c r="O98" s="84"/>
    </row>
    <row r="99" spans="1:15" ht="15" customHeight="1" hidden="1">
      <c r="A99" s="83"/>
      <c r="O99" s="84"/>
    </row>
    <row r="100" spans="1:15" ht="15" customHeight="1" hidden="1">
      <c r="A100" s="83"/>
      <c r="O100" s="84"/>
    </row>
    <row r="101" spans="1:15" ht="15" customHeight="1" hidden="1">
      <c r="A101" s="83"/>
      <c r="O101" s="84"/>
    </row>
    <row r="102" spans="1:15" ht="15" customHeight="1" hidden="1">
      <c r="A102" s="83"/>
      <c r="O102" s="84"/>
    </row>
    <row r="103" spans="1:15" ht="15" customHeight="1" hidden="1">
      <c r="A103" s="83"/>
      <c r="O103" s="84"/>
    </row>
    <row r="104" spans="1:15" ht="15" customHeight="1" hidden="1">
      <c r="A104" s="83"/>
      <c r="O104" s="84"/>
    </row>
    <row r="105" spans="1:15" ht="15" customHeight="1" hidden="1">
      <c r="A105" s="83"/>
      <c r="O105" s="84"/>
    </row>
    <row r="106" spans="1:15" ht="15" customHeight="1" hidden="1">
      <c r="A106" s="83"/>
      <c r="O106" s="84"/>
    </row>
    <row r="107" spans="1:15" ht="15" customHeight="1" hidden="1">
      <c r="A107" s="83"/>
      <c r="O107" s="84"/>
    </row>
    <row r="108" spans="1:15" ht="15" customHeight="1" hidden="1">
      <c r="A108" s="83"/>
      <c r="O108" s="84"/>
    </row>
    <row r="109" spans="1:15" ht="15" customHeight="1" hidden="1">
      <c r="A109" s="83"/>
      <c r="O109" s="84"/>
    </row>
    <row r="110" spans="1:15" ht="15" customHeight="1" hidden="1">
      <c r="A110" s="83"/>
      <c r="O110" s="84"/>
    </row>
    <row r="111" spans="1:15" ht="15" customHeight="1" hidden="1">
      <c r="A111" s="83"/>
      <c r="O111" s="84"/>
    </row>
    <row r="112" spans="1:15" ht="15" customHeight="1" hidden="1">
      <c r="A112" s="83"/>
      <c r="O112" s="84"/>
    </row>
    <row r="113" spans="1:15" ht="15" customHeight="1" hidden="1">
      <c r="A113" s="83"/>
      <c r="O113" s="84"/>
    </row>
    <row r="114" spans="1:15" ht="15" customHeight="1" hidden="1">
      <c r="A114" s="83"/>
      <c r="O114" s="84"/>
    </row>
    <row r="115" spans="1:15" ht="15" customHeight="1" hidden="1">
      <c r="A115" s="83"/>
      <c r="O115" s="84"/>
    </row>
    <row r="116" spans="1:15" ht="15" customHeight="1" hidden="1">
      <c r="A116" s="83"/>
      <c r="O116" s="84"/>
    </row>
    <row r="117" spans="1:15" ht="15" customHeight="1" hidden="1">
      <c r="A117" s="83"/>
      <c r="C117" s="5"/>
      <c r="D117" s="7"/>
      <c r="E117" s="7"/>
      <c r="F117" s="5"/>
      <c r="O117" s="84"/>
    </row>
    <row r="118" spans="1:15" ht="15" customHeight="1" hidden="1">
      <c r="A118" s="83"/>
      <c r="C118" s="5"/>
      <c r="D118" s="7"/>
      <c r="E118" s="7"/>
      <c r="F118" s="5"/>
      <c r="O118" s="84"/>
    </row>
    <row r="119" spans="1:15" ht="15" customHeight="1" hidden="1">
      <c r="A119" s="83"/>
      <c r="C119" s="5"/>
      <c r="D119" s="7"/>
      <c r="E119" s="7"/>
      <c r="F119" s="5"/>
      <c r="O119" s="84"/>
    </row>
    <row r="120" spans="1:15" ht="15" customHeight="1" hidden="1">
      <c r="A120" s="83"/>
      <c r="C120" s="5"/>
      <c r="D120" s="5"/>
      <c r="E120" s="5"/>
      <c r="F120" s="5"/>
      <c r="O120" s="84"/>
    </row>
    <row r="121" spans="1:15" ht="15" customHeight="1" hidden="1">
      <c r="A121" s="83"/>
      <c r="C121" s="5">
        <v>1</v>
      </c>
      <c r="D121" s="5" t="s">
        <v>25</v>
      </c>
      <c r="E121" s="5">
        <v>2010</v>
      </c>
      <c r="F121" s="5"/>
      <c r="O121" s="84"/>
    </row>
    <row r="122" spans="1:15" ht="15" customHeight="1" hidden="1">
      <c r="A122" s="83"/>
      <c r="C122" s="5">
        <v>2</v>
      </c>
      <c r="D122" s="5" t="s">
        <v>27</v>
      </c>
      <c r="E122" s="5">
        <v>2011</v>
      </c>
      <c r="F122" s="5"/>
      <c r="O122" s="84"/>
    </row>
    <row r="123" spans="1:15" ht="15" customHeight="1" hidden="1">
      <c r="A123" s="83"/>
      <c r="C123" s="5">
        <v>3</v>
      </c>
      <c r="D123" s="5" t="s">
        <v>29</v>
      </c>
      <c r="E123" s="5">
        <v>2012</v>
      </c>
      <c r="F123" s="5"/>
      <c r="O123" s="84"/>
    </row>
    <row r="124" spans="1:15" ht="15" customHeight="1" hidden="1">
      <c r="A124" s="83"/>
      <c r="C124" s="5">
        <v>4</v>
      </c>
      <c r="D124" s="5" t="s">
        <v>30</v>
      </c>
      <c r="E124" s="5">
        <v>2013</v>
      </c>
      <c r="F124" s="5"/>
      <c r="O124" s="84"/>
    </row>
    <row r="125" spans="1:15" ht="15" customHeight="1" hidden="1">
      <c r="A125" s="83"/>
      <c r="C125" s="5">
        <v>5</v>
      </c>
      <c r="D125" s="5" t="s">
        <v>31</v>
      </c>
      <c r="E125" s="5">
        <v>2014</v>
      </c>
      <c r="F125" s="5"/>
      <c r="O125" s="84"/>
    </row>
    <row r="126" spans="1:15" ht="15" customHeight="1" hidden="1">
      <c r="A126" s="83"/>
      <c r="C126" s="5">
        <v>6</v>
      </c>
      <c r="D126" s="5" t="s">
        <v>33</v>
      </c>
      <c r="E126" s="5">
        <v>2015</v>
      </c>
      <c r="F126" s="5"/>
      <c r="O126" s="84"/>
    </row>
    <row r="127" spans="1:15" ht="15" customHeight="1" hidden="1">
      <c r="A127" s="83"/>
      <c r="C127" s="5">
        <v>7</v>
      </c>
      <c r="D127" s="5" t="s">
        <v>35</v>
      </c>
      <c r="E127" s="5">
        <v>2016</v>
      </c>
      <c r="F127" s="5"/>
      <c r="G127" s="5"/>
      <c r="O127" s="84"/>
    </row>
    <row r="128" spans="1:15" ht="15" customHeight="1" hidden="1">
      <c r="A128" s="83"/>
      <c r="C128" s="5">
        <v>8</v>
      </c>
      <c r="D128" s="5" t="s">
        <v>78</v>
      </c>
      <c r="E128" s="5">
        <v>2017</v>
      </c>
      <c r="F128" s="5"/>
      <c r="G128" s="5"/>
      <c r="O128" s="84"/>
    </row>
    <row r="129" spans="1:15" ht="15" customHeight="1" hidden="1">
      <c r="A129" s="83"/>
      <c r="C129" s="5">
        <v>9</v>
      </c>
      <c r="D129" s="5" t="s">
        <v>79</v>
      </c>
      <c r="E129" s="5">
        <v>2018</v>
      </c>
      <c r="F129" s="5"/>
      <c r="G129" s="5"/>
      <c r="O129" s="84"/>
    </row>
    <row r="130" spans="1:15" ht="15" customHeight="1" hidden="1">
      <c r="A130" s="83"/>
      <c r="C130" s="5">
        <v>10</v>
      </c>
      <c r="D130" s="5" t="s">
        <v>36</v>
      </c>
      <c r="E130" s="5">
        <v>2019</v>
      </c>
      <c r="F130" s="5"/>
      <c r="G130" s="5"/>
      <c r="O130" s="84"/>
    </row>
    <row r="131" spans="1:15" ht="15" customHeight="1" hidden="1">
      <c r="A131" s="83"/>
      <c r="C131" s="5">
        <v>11</v>
      </c>
      <c r="D131" s="5" t="s">
        <v>37</v>
      </c>
      <c r="E131" s="5">
        <v>2020</v>
      </c>
      <c r="F131" s="5"/>
      <c r="G131" s="5"/>
      <c r="O131" s="84"/>
    </row>
    <row r="132" spans="1:15" ht="15" customHeight="1" hidden="1">
      <c r="A132" s="83"/>
      <c r="C132" s="5">
        <v>12</v>
      </c>
      <c r="D132" s="5" t="s">
        <v>38</v>
      </c>
      <c r="E132" s="5"/>
      <c r="F132" s="5"/>
      <c r="G132" s="5"/>
      <c r="O132" s="84"/>
    </row>
    <row r="133" spans="1:15" ht="15" customHeight="1" hidden="1">
      <c r="A133" s="83"/>
      <c r="C133" s="5">
        <v>13</v>
      </c>
      <c r="D133" s="5"/>
      <c r="E133" s="5"/>
      <c r="F133" s="5"/>
      <c r="G133" s="5"/>
      <c r="O133" s="84"/>
    </row>
    <row r="134" spans="1:15" ht="15" customHeight="1" hidden="1">
      <c r="A134" s="83"/>
      <c r="C134" s="5">
        <v>14</v>
      </c>
      <c r="D134" s="5"/>
      <c r="E134" s="5"/>
      <c r="F134" s="5"/>
      <c r="G134" s="5"/>
      <c r="O134" s="84"/>
    </row>
    <row r="135" spans="1:15" ht="15" customHeight="1" hidden="1">
      <c r="A135" s="83"/>
      <c r="C135" s="5">
        <v>15</v>
      </c>
      <c r="D135" s="5"/>
      <c r="E135" s="5"/>
      <c r="F135" s="5"/>
      <c r="G135" s="5"/>
      <c r="O135" s="84"/>
    </row>
    <row r="136" spans="1:15" ht="15" customHeight="1" hidden="1">
      <c r="A136" s="83"/>
      <c r="C136" s="5">
        <v>16</v>
      </c>
      <c r="D136" s="5"/>
      <c r="E136" s="5"/>
      <c r="F136" s="5"/>
      <c r="G136" s="5"/>
      <c r="O136" s="84"/>
    </row>
    <row r="137" spans="1:15" ht="15" customHeight="1" hidden="1">
      <c r="A137" s="83"/>
      <c r="C137" s="5">
        <v>17</v>
      </c>
      <c r="D137" s="5"/>
      <c r="E137" s="5"/>
      <c r="F137" s="5"/>
      <c r="G137" s="5"/>
      <c r="O137" s="84"/>
    </row>
    <row r="138" spans="1:15" ht="15" customHeight="1" hidden="1">
      <c r="A138" s="83"/>
      <c r="C138" s="5">
        <v>18</v>
      </c>
      <c r="D138" s="5"/>
      <c r="E138" s="5"/>
      <c r="F138" s="5"/>
      <c r="G138" s="5"/>
      <c r="O138" s="84"/>
    </row>
    <row r="139" spans="1:15" ht="15" customHeight="1" hidden="1">
      <c r="A139" s="83"/>
      <c r="C139" s="5">
        <v>19</v>
      </c>
      <c r="D139" s="5"/>
      <c r="E139" s="5"/>
      <c r="F139" s="5"/>
      <c r="G139" s="5"/>
      <c r="O139" s="84"/>
    </row>
    <row r="140" spans="1:15" ht="15" customHeight="1" hidden="1">
      <c r="A140" s="83"/>
      <c r="C140" s="5">
        <v>20</v>
      </c>
      <c r="D140" s="5"/>
      <c r="E140" s="5"/>
      <c r="F140" s="5"/>
      <c r="G140" s="5"/>
      <c r="O140" s="84"/>
    </row>
    <row r="141" spans="1:15" ht="15" customHeight="1" hidden="1">
      <c r="A141" s="83"/>
      <c r="C141" s="5">
        <v>21</v>
      </c>
      <c r="D141" s="5"/>
      <c r="E141" s="5"/>
      <c r="F141" s="5"/>
      <c r="G141" s="5"/>
      <c r="O141" s="84"/>
    </row>
    <row r="142" spans="1:15" ht="15" customHeight="1" hidden="1">
      <c r="A142" s="83"/>
      <c r="C142" s="5">
        <v>22</v>
      </c>
      <c r="D142" s="5"/>
      <c r="E142" s="5"/>
      <c r="F142" s="5"/>
      <c r="G142" s="5"/>
      <c r="O142" s="84"/>
    </row>
    <row r="143" spans="1:15" ht="15" customHeight="1" hidden="1">
      <c r="A143" s="83"/>
      <c r="C143" s="5">
        <v>23</v>
      </c>
      <c r="D143" s="5"/>
      <c r="E143" s="5"/>
      <c r="F143" s="5"/>
      <c r="G143" s="5"/>
      <c r="O143" s="84"/>
    </row>
    <row r="144" spans="1:15" ht="15" customHeight="1" hidden="1">
      <c r="A144" s="83"/>
      <c r="C144" s="5">
        <v>24</v>
      </c>
      <c r="D144" s="5"/>
      <c r="E144" s="5"/>
      <c r="F144" s="5"/>
      <c r="G144" s="5"/>
      <c r="O144" s="84"/>
    </row>
    <row r="145" spans="1:15" ht="15" customHeight="1" hidden="1">
      <c r="A145" s="83"/>
      <c r="C145" s="5">
        <v>25</v>
      </c>
      <c r="D145" s="5"/>
      <c r="E145" s="5"/>
      <c r="F145" s="5"/>
      <c r="G145" s="5"/>
      <c r="O145" s="84"/>
    </row>
    <row r="146" spans="1:15" ht="15" customHeight="1" hidden="1">
      <c r="A146" s="83"/>
      <c r="C146" s="5">
        <v>26</v>
      </c>
      <c r="D146" s="5"/>
      <c r="E146" s="5"/>
      <c r="F146" s="5"/>
      <c r="G146" s="5"/>
      <c r="O146" s="84"/>
    </row>
    <row r="147" spans="1:15" ht="15" customHeight="1" hidden="1">
      <c r="A147" s="83"/>
      <c r="C147" s="5">
        <v>27</v>
      </c>
      <c r="D147" s="5"/>
      <c r="E147" s="5"/>
      <c r="F147" s="5"/>
      <c r="G147" s="5"/>
      <c r="O147" s="84"/>
    </row>
    <row r="148" spans="1:15" ht="15" customHeight="1" hidden="1">
      <c r="A148" s="83"/>
      <c r="C148" s="5">
        <v>28</v>
      </c>
      <c r="D148" s="5"/>
      <c r="E148" s="5"/>
      <c r="F148" s="5"/>
      <c r="G148" s="5"/>
      <c r="O148" s="84"/>
    </row>
    <row r="149" spans="1:15" ht="15" customHeight="1" hidden="1">
      <c r="A149" s="83"/>
      <c r="C149" s="5">
        <v>29</v>
      </c>
      <c r="D149" s="5"/>
      <c r="E149" s="5"/>
      <c r="F149" s="5"/>
      <c r="G149" s="5"/>
      <c r="O149" s="84"/>
    </row>
    <row r="150" spans="1:15" ht="15" customHeight="1" hidden="1">
      <c r="A150" s="83"/>
      <c r="C150" s="5">
        <v>30</v>
      </c>
      <c r="D150" s="5"/>
      <c r="E150" s="5"/>
      <c r="F150" s="5"/>
      <c r="G150" s="5"/>
      <c r="O150" s="84"/>
    </row>
    <row r="151" spans="1:15" ht="15" customHeight="1" hidden="1">
      <c r="A151" s="83"/>
      <c r="C151" s="5">
        <v>31</v>
      </c>
      <c r="D151" s="5"/>
      <c r="E151" s="5"/>
      <c r="F151" s="5"/>
      <c r="G151" s="5"/>
      <c r="O151" s="84"/>
    </row>
    <row r="152" spans="1:15" ht="15" customHeight="1" hidden="1">
      <c r="A152" s="83"/>
      <c r="O152" s="84"/>
    </row>
    <row r="153" spans="1:15" ht="15" customHeight="1" hidden="1">
      <c r="A153" s="83"/>
      <c r="O153" s="84"/>
    </row>
    <row r="154" spans="1:15" ht="15" customHeight="1" hidden="1">
      <c r="A154" s="83"/>
      <c r="O154" s="84"/>
    </row>
    <row r="155" spans="1:15" ht="15" customHeight="1" hidden="1">
      <c r="A155" s="83"/>
      <c r="O155" s="84"/>
    </row>
    <row r="156" spans="1:15" ht="15" customHeight="1" hidden="1">
      <c r="A156" s="83"/>
      <c r="O156" s="84"/>
    </row>
    <row r="157" spans="1:15" ht="15" customHeight="1" hidden="1">
      <c r="A157" s="83"/>
      <c r="O157" s="84"/>
    </row>
    <row r="158" spans="1:15" ht="15" hidden="1">
      <c r="A158" s="83"/>
      <c r="O158" s="84"/>
    </row>
    <row r="159" spans="1:15" ht="15" hidden="1">
      <c r="A159" s="83"/>
      <c r="O159" s="84"/>
    </row>
    <row r="160" spans="1:15" ht="15" hidden="1">
      <c r="A160" s="83"/>
      <c r="O160" s="84"/>
    </row>
    <row r="161" spans="1:15" ht="15" hidden="1">
      <c r="A161" s="83"/>
      <c r="O161" s="84"/>
    </row>
  </sheetData>
  <sheetProtection password="E28B" sheet="1" selectLockedCells="1"/>
  <mergeCells count="48">
    <mergeCell ref="B42:N42"/>
    <mergeCell ref="D22:F22"/>
    <mergeCell ref="G22:J22"/>
    <mergeCell ref="K22:N22"/>
    <mergeCell ref="B24:N24"/>
    <mergeCell ref="B25:N28"/>
    <mergeCell ref="B30:N30"/>
    <mergeCell ref="B31:N40"/>
    <mergeCell ref="D19:F19"/>
    <mergeCell ref="G19:J19"/>
    <mergeCell ref="K19:N19"/>
    <mergeCell ref="D20:F20"/>
    <mergeCell ref="G20:J20"/>
    <mergeCell ref="K20:N20"/>
    <mergeCell ref="D21:F21"/>
    <mergeCell ref="G21:J21"/>
    <mergeCell ref="K21:N21"/>
    <mergeCell ref="B17:B22"/>
    <mergeCell ref="D17:F17"/>
    <mergeCell ref="G17:J17"/>
    <mergeCell ref="K17:N17"/>
    <mergeCell ref="D18:F18"/>
    <mergeCell ref="G18:J18"/>
    <mergeCell ref="K18:N18"/>
    <mergeCell ref="B14:F15"/>
    <mergeCell ref="J14:N15"/>
    <mergeCell ref="B11:C11"/>
    <mergeCell ref="D11:N11"/>
    <mergeCell ref="J12:K13"/>
    <mergeCell ref="B12:F13"/>
    <mergeCell ref="G7:I8"/>
    <mergeCell ref="J7:L8"/>
    <mergeCell ref="G9:I9"/>
    <mergeCell ref="J9:L9"/>
    <mergeCell ref="B2:C9"/>
    <mergeCell ref="D2:L3"/>
    <mergeCell ref="D4:L5"/>
    <mergeCell ref="D6:F9"/>
    <mergeCell ref="M2:N9"/>
    <mergeCell ref="A1:O1"/>
    <mergeCell ref="A2:A161"/>
    <mergeCell ref="O2:O161"/>
    <mergeCell ref="B10:N10"/>
    <mergeCell ref="B41:N41"/>
    <mergeCell ref="B29:N29"/>
    <mergeCell ref="B23:N23"/>
    <mergeCell ref="B16:N16"/>
    <mergeCell ref="G6:L6"/>
  </mergeCells>
  <dataValidations count="5">
    <dataValidation type="list" allowBlank="1" showInputMessage="1" showErrorMessage="1" sqref="G13 G15 L13">
      <formula1>$C$121:$C$151</formula1>
    </dataValidation>
    <dataValidation type="list" allowBlank="1" showInputMessage="1" showErrorMessage="1" sqref="H13 H15 M13">
      <formula1>$D$121:$D$132</formula1>
    </dataValidation>
    <dataValidation type="list" allowBlank="1" showInputMessage="1" showErrorMessage="1" sqref="I13 I15 N13">
      <formula1>$E$121:$E$131</formula1>
    </dataValidation>
    <dataValidation type="list" allowBlank="1" showInputMessage="1" showErrorMessage="1" sqref="D21:F21">
      <formula1>$C$47:$C$50</formula1>
    </dataValidation>
    <dataValidation type="list" allowBlank="1" showInputMessage="1" showErrorMessage="1" sqref="G21:N21">
      <formula1>$D$46:$D$50</formula1>
    </dataValidation>
  </dataValidations>
  <printOptions horizontalCentered="1" verticalCentered="1"/>
  <pageMargins left="0.1968503937007874" right="0.3937007874015748" top="0.1968503937007874" bottom="0.1968503937007874" header="0" footer="0"/>
  <pageSetup fitToHeight="1" fitToWidth="1"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="70" zoomScaleNormal="70" workbookViewId="0" topLeftCell="A1">
      <selection activeCell="R2" sqref="R2:S9"/>
    </sheetView>
  </sheetViews>
  <sheetFormatPr defaultColWidth="0" defaultRowHeight="15" zeroHeight="1"/>
  <cols>
    <col min="1" max="1" width="0.9921875" style="3" customWidth="1"/>
    <col min="2" max="2" width="2.421875" style="3" bestFit="1" customWidth="1"/>
    <col min="3" max="5" width="11.00390625" style="3" customWidth="1"/>
    <col min="6" max="6" width="14.421875" style="3" customWidth="1"/>
    <col min="7" max="15" width="11.00390625" style="3" customWidth="1"/>
    <col min="16" max="16" width="16.7109375" style="3" customWidth="1"/>
    <col min="17" max="17" width="24.7109375" style="3" customWidth="1"/>
    <col min="18" max="18" width="11.00390625" style="3" customWidth="1"/>
    <col min="19" max="19" width="15.28125" style="3" customWidth="1"/>
    <col min="20" max="20" width="0.9921875" style="3" customWidth="1"/>
    <col min="21" max="16384" width="11.421875" style="13" hidden="1" customWidth="1"/>
  </cols>
  <sheetData>
    <row r="1" spans="1:20" ht="4.5" customHeight="1" thickBot="1">
      <c r="A1" s="380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1"/>
    </row>
    <row r="2" spans="1:20" ht="15" customHeight="1">
      <c r="A2" s="380"/>
      <c r="B2" s="192"/>
      <c r="C2" s="193"/>
      <c r="D2" s="193"/>
      <c r="E2" s="194"/>
      <c r="F2" s="222" t="s">
        <v>271</v>
      </c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4"/>
      <c r="R2" s="186"/>
      <c r="S2" s="187"/>
      <c r="T2" s="381"/>
    </row>
    <row r="3" spans="1:20" ht="34.5" customHeight="1" thickBot="1">
      <c r="A3" s="380"/>
      <c r="B3" s="195"/>
      <c r="C3" s="196"/>
      <c r="D3" s="196"/>
      <c r="E3" s="197"/>
      <c r="F3" s="225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  <c r="R3" s="188"/>
      <c r="S3" s="189"/>
      <c r="T3" s="381"/>
    </row>
    <row r="4" spans="1:20" ht="15" customHeight="1">
      <c r="A4" s="380"/>
      <c r="B4" s="195"/>
      <c r="C4" s="196"/>
      <c r="D4" s="196"/>
      <c r="E4" s="197"/>
      <c r="F4" s="228" t="s">
        <v>317</v>
      </c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30"/>
      <c r="R4" s="188"/>
      <c r="S4" s="189"/>
      <c r="T4" s="381"/>
    </row>
    <row r="5" spans="1:20" ht="15" customHeight="1" thickBot="1">
      <c r="A5" s="380"/>
      <c r="B5" s="195"/>
      <c r="C5" s="196"/>
      <c r="D5" s="196"/>
      <c r="E5" s="197"/>
      <c r="F5" s="231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3"/>
      <c r="R5" s="188"/>
      <c r="S5" s="189"/>
      <c r="T5" s="381"/>
    </row>
    <row r="6" spans="1:20" ht="15" customHeight="1" thickBot="1">
      <c r="A6" s="380"/>
      <c r="B6" s="195"/>
      <c r="C6" s="196"/>
      <c r="D6" s="196"/>
      <c r="E6" s="197"/>
      <c r="F6" s="234" t="s">
        <v>272</v>
      </c>
      <c r="G6" s="235"/>
      <c r="H6" s="235"/>
      <c r="I6" s="236"/>
      <c r="J6" s="243" t="s">
        <v>276</v>
      </c>
      <c r="K6" s="244"/>
      <c r="L6" s="244"/>
      <c r="M6" s="244"/>
      <c r="N6" s="244"/>
      <c r="O6" s="244"/>
      <c r="P6" s="244"/>
      <c r="Q6" s="245"/>
      <c r="R6" s="188"/>
      <c r="S6" s="189"/>
      <c r="T6" s="381"/>
    </row>
    <row r="7" spans="1:20" ht="15" customHeight="1">
      <c r="A7" s="380"/>
      <c r="B7" s="195"/>
      <c r="C7" s="196"/>
      <c r="D7" s="196"/>
      <c r="E7" s="197"/>
      <c r="F7" s="237"/>
      <c r="G7" s="238"/>
      <c r="H7" s="238"/>
      <c r="I7" s="239"/>
      <c r="J7" s="246" t="s">
        <v>274</v>
      </c>
      <c r="K7" s="247"/>
      <c r="L7" s="247"/>
      <c r="M7" s="247"/>
      <c r="N7" s="248"/>
      <c r="O7" s="252" t="s">
        <v>340</v>
      </c>
      <c r="P7" s="253"/>
      <c r="Q7" s="254"/>
      <c r="R7" s="188"/>
      <c r="S7" s="189"/>
      <c r="T7" s="381"/>
    </row>
    <row r="8" spans="1:20" ht="15" customHeight="1" thickBot="1">
      <c r="A8" s="380"/>
      <c r="B8" s="195"/>
      <c r="C8" s="196"/>
      <c r="D8" s="196"/>
      <c r="E8" s="197"/>
      <c r="F8" s="237"/>
      <c r="G8" s="238"/>
      <c r="H8" s="238"/>
      <c r="I8" s="239"/>
      <c r="J8" s="249"/>
      <c r="K8" s="250"/>
      <c r="L8" s="250"/>
      <c r="M8" s="250"/>
      <c r="N8" s="251"/>
      <c r="O8" s="255"/>
      <c r="P8" s="256"/>
      <c r="Q8" s="257"/>
      <c r="R8" s="188"/>
      <c r="S8" s="189"/>
      <c r="T8" s="381"/>
    </row>
    <row r="9" spans="1:20" ht="15" customHeight="1" thickBot="1">
      <c r="A9" s="380"/>
      <c r="B9" s="198"/>
      <c r="C9" s="199"/>
      <c r="D9" s="199"/>
      <c r="E9" s="200"/>
      <c r="F9" s="240"/>
      <c r="G9" s="241"/>
      <c r="H9" s="241"/>
      <c r="I9" s="242"/>
      <c r="J9" s="243" t="s">
        <v>275</v>
      </c>
      <c r="K9" s="244"/>
      <c r="L9" s="244"/>
      <c r="M9" s="244"/>
      <c r="N9" s="245"/>
      <c r="O9" s="258">
        <v>3</v>
      </c>
      <c r="P9" s="259"/>
      <c r="Q9" s="260"/>
      <c r="R9" s="190"/>
      <c r="S9" s="191"/>
      <c r="T9" s="381"/>
    </row>
    <row r="10" spans="1:20" ht="6.75" customHeight="1" thickBot="1">
      <c r="A10" s="38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46"/>
      <c r="R10" s="46"/>
      <c r="S10" s="46"/>
      <c r="T10" s="381"/>
    </row>
    <row r="11" spans="1:20" ht="15.75" customHeight="1" thickBot="1">
      <c r="A11" s="380"/>
      <c r="B11" s="334" t="s">
        <v>8</v>
      </c>
      <c r="C11" s="335"/>
      <c r="D11" s="318" t="s">
        <v>9</v>
      </c>
      <c r="E11" s="319"/>
      <c r="F11" s="305">
        <f>'INFORMACIÓN GENERAL'!$D$18</f>
        <v>0</v>
      </c>
      <c r="G11" s="306"/>
      <c r="H11" s="306"/>
      <c r="I11" s="306"/>
      <c r="J11" s="306"/>
      <c r="K11" s="307"/>
      <c r="L11" s="320" t="s">
        <v>10</v>
      </c>
      <c r="M11" s="320"/>
      <c r="N11" s="321"/>
      <c r="O11" s="305">
        <f>'INFORMACIÓN GENERAL'!$D$19</f>
        <v>0</v>
      </c>
      <c r="P11" s="306"/>
      <c r="Q11" s="306"/>
      <c r="R11" s="306"/>
      <c r="S11" s="307"/>
      <c r="T11" s="381"/>
    </row>
    <row r="12" spans="1:20" ht="27" customHeight="1" thickBot="1">
      <c r="A12" s="380"/>
      <c r="B12" s="336"/>
      <c r="C12" s="337"/>
      <c r="D12" s="322" t="s">
        <v>39</v>
      </c>
      <c r="E12" s="323"/>
      <c r="F12" s="305">
        <f>'INFORMACIÓN GENERAL'!$D$20</f>
        <v>0</v>
      </c>
      <c r="G12" s="324"/>
      <c r="H12" s="324"/>
      <c r="I12" s="324"/>
      <c r="J12" s="324"/>
      <c r="K12" s="325"/>
      <c r="L12" s="326" t="s">
        <v>12</v>
      </c>
      <c r="M12" s="326"/>
      <c r="N12" s="327"/>
      <c r="O12" s="305">
        <f>'INFORMACIÓN GENERAL'!$D$21</f>
        <v>0</v>
      </c>
      <c r="P12" s="306"/>
      <c r="Q12" s="306"/>
      <c r="R12" s="306"/>
      <c r="S12" s="307"/>
      <c r="T12" s="381"/>
    </row>
    <row r="13" spans="1:20" ht="33.75" customHeight="1" thickBot="1">
      <c r="A13" s="380"/>
      <c r="B13" s="338"/>
      <c r="C13" s="339"/>
      <c r="D13" s="318" t="s">
        <v>40</v>
      </c>
      <c r="E13" s="328"/>
      <c r="F13" s="323"/>
      <c r="G13" s="305">
        <f>'INFORMACIÓN GENERAL'!$D$22</f>
        <v>0</v>
      </c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7"/>
      <c r="T13" s="381"/>
    </row>
    <row r="14" spans="1:20" ht="6.75" customHeight="1" thickBot="1">
      <c r="A14" s="380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1"/>
    </row>
    <row r="15" spans="1:20" ht="15.75" thickBot="1">
      <c r="A15" s="380"/>
      <c r="B15" s="340" t="s">
        <v>41</v>
      </c>
      <c r="C15" s="342"/>
      <c r="D15" s="342"/>
      <c r="E15" s="341"/>
      <c r="F15" s="32" t="s">
        <v>2</v>
      </c>
      <c r="G15" s="33">
        <f>'INFORMACIÓN GENERAL'!G13</f>
        <v>0</v>
      </c>
      <c r="H15" s="32" t="s">
        <v>3</v>
      </c>
      <c r="I15" s="33">
        <f>'INFORMACIÓN GENERAL'!H13</f>
        <v>0</v>
      </c>
      <c r="J15" s="32" t="s">
        <v>4</v>
      </c>
      <c r="K15" s="33">
        <f>'INFORMACIÓN GENERAL'!I13</f>
        <v>0</v>
      </c>
      <c r="L15" s="340" t="s">
        <v>5</v>
      </c>
      <c r="M15" s="341"/>
      <c r="N15" s="32" t="s">
        <v>2</v>
      </c>
      <c r="O15" s="33">
        <f>'INFORMACIÓN GENERAL'!L13</f>
        <v>0</v>
      </c>
      <c r="P15" s="32" t="s">
        <v>3</v>
      </c>
      <c r="Q15" s="33">
        <f>'INFORMACIÓN GENERAL'!M13</f>
        <v>0</v>
      </c>
      <c r="R15" s="32" t="s">
        <v>4</v>
      </c>
      <c r="S15" s="33">
        <f>'INFORMACIÓN GENERAL'!N13</f>
        <v>0</v>
      </c>
      <c r="T15" s="381"/>
    </row>
    <row r="16" spans="1:20" ht="6.75" customHeight="1" thickBot="1">
      <c r="A16" s="380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1"/>
    </row>
    <row r="17" spans="1:20" ht="15.75" thickBot="1">
      <c r="A17" s="380"/>
      <c r="B17" s="166" t="s">
        <v>42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6"/>
      <c r="S17" s="327"/>
      <c r="T17" s="381"/>
    </row>
    <row r="18" spans="1:20" ht="15.75" customHeight="1">
      <c r="A18" s="380"/>
      <c r="B18" s="201" t="s">
        <v>114</v>
      </c>
      <c r="C18" s="202"/>
      <c r="D18" s="202"/>
      <c r="E18" s="202"/>
      <c r="F18" s="202"/>
      <c r="G18" s="202"/>
      <c r="H18" s="202"/>
      <c r="I18" s="202"/>
      <c r="J18" s="203"/>
      <c r="K18" s="201" t="s">
        <v>115</v>
      </c>
      <c r="L18" s="202"/>
      <c r="M18" s="202"/>
      <c r="N18" s="202"/>
      <c r="O18" s="202"/>
      <c r="P18" s="203"/>
      <c r="Q18" s="219" t="s">
        <v>262</v>
      </c>
      <c r="R18" s="201" t="s">
        <v>277</v>
      </c>
      <c r="S18" s="203"/>
      <c r="T18" s="381"/>
    </row>
    <row r="19" spans="1:20" ht="15" customHeight="1">
      <c r="A19" s="380"/>
      <c r="B19" s="204"/>
      <c r="C19" s="205"/>
      <c r="D19" s="205"/>
      <c r="E19" s="205"/>
      <c r="F19" s="205"/>
      <c r="G19" s="205"/>
      <c r="H19" s="205"/>
      <c r="I19" s="205"/>
      <c r="J19" s="206"/>
      <c r="K19" s="204"/>
      <c r="L19" s="205"/>
      <c r="M19" s="205"/>
      <c r="N19" s="205"/>
      <c r="O19" s="205"/>
      <c r="P19" s="206"/>
      <c r="Q19" s="220"/>
      <c r="R19" s="204"/>
      <c r="S19" s="206"/>
      <c r="T19" s="381"/>
    </row>
    <row r="20" spans="1:20" ht="15">
      <c r="A20" s="380"/>
      <c r="B20" s="204"/>
      <c r="C20" s="205"/>
      <c r="D20" s="205"/>
      <c r="E20" s="205"/>
      <c r="F20" s="205"/>
      <c r="G20" s="205"/>
      <c r="H20" s="205"/>
      <c r="I20" s="205"/>
      <c r="J20" s="206"/>
      <c r="K20" s="204"/>
      <c r="L20" s="205"/>
      <c r="M20" s="205"/>
      <c r="N20" s="205"/>
      <c r="O20" s="205"/>
      <c r="P20" s="206"/>
      <c r="Q20" s="220"/>
      <c r="R20" s="204"/>
      <c r="S20" s="206"/>
      <c r="T20" s="381"/>
    </row>
    <row r="21" spans="1:20" ht="15" customHeight="1" thickBot="1">
      <c r="A21" s="380"/>
      <c r="B21" s="207"/>
      <c r="C21" s="208"/>
      <c r="D21" s="208"/>
      <c r="E21" s="208"/>
      <c r="F21" s="208"/>
      <c r="G21" s="208"/>
      <c r="H21" s="208"/>
      <c r="I21" s="208"/>
      <c r="J21" s="209"/>
      <c r="K21" s="207"/>
      <c r="L21" s="208"/>
      <c r="M21" s="208"/>
      <c r="N21" s="208"/>
      <c r="O21" s="208"/>
      <c r="P21" s="209"/>
      <c r="Q21" s="221"/>
      <c r="R21" s="207"/>
      <c r="S21" s="209"/>
      <c r="T21" s="381"/>
    </row>
    <row r="22" spans="1:20" ht="15" customHeight="1">
      <c r="A22" s="380"/>
      <c r="B22" s="329" t="str">
        <f>IF(C22=0," ",1)</f>
        <v> </v>
      </c>
      <c r="C22" s="210"/>
      <c r="D22" s="211"/>
      <c r="E22" s="211"/>
      <c r="F22" s="211"/>
      <c r="G22" s="211"/>
      <c r="H22" s="211"/>
      <c r="I22" s="211"/>
      <c r="J22" s="212"/>
      <c r="K22" s="210"/>
      <c r="L22" s="211"/>
      <c r="M22" s="211"/>
      <c r="N22" s="211"/>
      <c r="O22" s="211"/>
      <c r="P22" s="212"/>
      <c r="Q22" s="331"/>
      <c r="R22" s="374"/>
      <c r="S22" s="375"/>
      <c r="T22" s="381"/>
    </row>
    <row r="23" spans="1:20" ht="15">
      <c r="A23" s="380"/>
      <c r="B23" s="329"/>
      <c r="C23" s="213"/>
      <c r="D23" s="214"/>
      <c r="E23" s="214"/>
      <c r="F23" s="214"/>
      <c r="G23" s="214"/>
      <c r="H23" s="214"/>
      <c r="I23" s="214"/>
      <c r="J23" s="215"/>
      <c r="K23" s="213"/>
      <c r="L23" s="214"/>
      <c r="M23" s="214"/>
      <c r="N23" s="214"/>
      <c r="O23" s="214"/>
      <c r="P23" s="215"/>
      <c r="Q23" s="332"/>
      <c r="R23" s="376"/>
      <c r="S23" s="377"/>
      <c r="T23" s="381"/>
    </row>
    <row r="24" spans="1:20" ht="15" customHeight="1">
      <c r="A24" s="380"/>
      <c r="B24" s="329"/>
      <c r="C24" s="213"/>
      <c r="D24" s="214"/>
      <c r="E24" s="214"/>
      <c r="F24" s="214"/>
      <c r="G24" s="214"/>
      <c r="H24" s="214"/>
      <c r="I24" s="214"/>
      <c r="J24" s="215"/>
      <c r="K24" s="213"/>
      <c r="L24" s="214"/>
      <c r="M24" s="214"/>
      <c r="N24" s="214"/>
      <c r="O24" s="214"/>
      <c r="P24" s="215"/>
      <c r="Q24" s="332"/>
      <c r="R24" s="376"/>
      <c r="S24" s="377"/>
      <c r="T24" s="381"/>
    </row>
    <row r="25" spans="1:20" ht="15">
      <c r="A25" s="380"/>
      <c r="B25" s="329"/>
      <c r="C25" s="213"/>
      <c r="D25" s="214"/>
      <c r="E25" s="214"/>
      <c r="F25" s="214"/>
      <c r="G25" s="214"/>
      <c r="H25" s="214"/>
      <c r="I25" s="214"/>
      <c r="J25" s="215"/>
      <c r="K25" s="213"/>
      <c r="L25" s="214"/>
      <c r="M25" s="214"/>
      <c r="N25" s="214"/>
      <c r="O25" s="214"/>
      <c r="P25" s="215"/>
      <c r="Q25" s="332"/>
      <c r="R25" s="376"/>
      <c r="S25" s="377"/>
      <c r="T25" s="381"/>
    </row>
    <row r="26" spans="1:20" ht="15">
      <c r="A26" s="380"/>
      <c r="B26" s="329"/>
      <c r="C26" s="213"/>
      <c r="D26" s="214"/>
      <c r="E26" s="214"/>
      <c r="F26" s="214"/>
      <c r="G26" s="214"/>
      <c r="H26" s="214"/>
      <c r="I26" s="214"/>
      <c r="J26" s="215"/>
      <c r="K26" s="213"/>
      <c r="L26" s="214"/>
      <c r="M26" s="214"/>
      <c r="N26" s="214"/>
      <c r="O26" s="214"/>
      <c r="P26" s="215"/>
      <c r="Q26" s="332"/>
      <c r="R26" s="376"/>
      <c r="S26" s="377"/>
      <c r="T26" s="381"/>
    </row>
    <row r="27" spans="1:20" ht="15">
      <c r="A27" s="380"/>
      <c r="B27" s="329"/>
      <c r="C27" s="213"/>
      <c r="D27" s="214"/>
      <c r="E27" s="214"/>
      <c r="F27" s="214"/>
      <c r="G27" s="214"/>
      <c r="H27" s="214"/>
      <c r="I27" s="214"/>
      <c r="J27" s="215"/>
      <c r="K27" s="213"/>
      <c r="L27" s="214"/>
      <c r="M27" s="214"/>
      <c r="N27" s="214"/>
      <c r="O27" s="214"/>
      <c r="P27" s="215"/>
      <c r="Q27" s="332"/>
      <c r="R27" s="376"/>
      <c r="S27" s="377"/>
      <c r="T27" s="381"/>
    </row>
    <row r="28" spans="1:20" ht="15.75" thickBot="1">
      <c r="A28" s="380"/>
      <c r="B28" s="330"/>
      <c r="C28" s="216"/>
      <c r="D28" s="217"/>
      <c r="E28" s="217"/>
      <c r="F28" s="217"/>
      <c r="G28" s="217"/>
      <c r="H28" s="217"/>
      <c r="I28" s="217"/>
      <c r="J28" s="218"/>
      <c r="K28" s="216"/>
      <c r="L28" s="217"/>
      <c r="M28" s="217"/>
      <c r="N28" s="217"/>
      <c r="O28" s="217"/>
      <c r="P28" s="218"/>
      <c r="Q28" s="333"/>
      <c r="R28" s="378"/>
      <c r="S28" s="379"/>
      <c r="T28" s="381"/>
    </row>
    <row r="29" spans="1:20" ht="15">
      <c r="A29" s="380"/>
      <c r="B29" s="343" t="str">
        <f>IF(C29=0," ",2)</f>
        <v> </v>
      </c>
      <c r="C29" s="210"/>
      <c r="D29" s="211"/>
      <c r="E29" s="211"/>
      <c r="F29" s="211"/>
      <c r="G29" s="211"/>
      <c r="H29" s="211"/>
      <c r="I29" s="211"/>
      <c r="J29" s="212"/>
      <c r="K29" s="210"/>
      <c r="L29" s="211"/>
      <c r="M29" s="211"/>
      <c r="N29" s="211"/>
      <c r="O29" s="211"/>
      <c r="P29" s="212"/>
      <c r="Q29" s="331"/>
      <c r="R29" s="374"/>
      <c r="S29" s="375"/>
      <c r="T29" s="381"/>
    </row>
    <row r="30" spans="1:20" ht="15">
      <c r="A30" s="380"/>
      <c r="B30" s="344"/>
      <c r="C30" s="213"/>
      <c r="D30" s="214"/>
      <c r="E30" s="214"/>
      <c r="F30" s="214"/>
      <c r="G30" s="214"/>
      <c r="H30" s="214"/>
      <c r="I30" s="214"/>
      <c r="J30" s="215"/>
      <c r="K30" s="213"/>
      <c r="L30" s="214"/>
      <c r="M30" s="214"/>
      <c r="N30" s="214"/>
      <c r="O30" s="214"/>
      <c r="P30" s="215"/>
      <c r="Q30" s="332"/>
      <c r="R30" s="376"/>
      <c r="S30" s="377"/>
      <c r="T30" s="381"/>
    </row>
    <row r="31" spans="1:20" ht="15">
      <c r="A31" s="380"/>
      <c r="B31" s="344"/>
      <c r="C31" s="213"/>
      <c r="D31" s="214"/>
      <c r="E31" s="214"/>
      <c r="F31" s="214"/>
      <c r="G31" s="214"/>
      <c r="H31" s="214"/>
      <c r="I31" s="214"/>
      <c r="J31" s="215"/>
      <c r="K31" s="213"/>
      <c r="L31" s="214"/>
      <c r="M31" s="214"/>
      <c r="N31" s="214"/>
      <c r="O31" s="214"/>
      <c r="P31" s="215"/>
      <c r="Q31" s="332"/>
      <c r="R31" s="376"/>
      <c r="S31" s="377"/>
      <c r="T31" s="381"/>
    </row>
    <row r="32" spans="1:20" ht="15">
      <c r="A32" s="380"/>
      <c r="B32" s="344"/>
      <c r="C32" s="213"/>
      <c r="D32" s="214"/>
      <c r="E32" s="214"/>
      <c r="F32" s="214"/>
      <c r="G32" s="214"/>
      <c r="H32" s="214"/>
      <c r="I32" s="214"/>
      <c r="J32" s="215"/>
      <c r="K32" s="213"/>
      <c r="L32" s="214"/>
      <c r="M32" s="214"/>
      <c r="N32" s="214"/>
      <c r="O32" s="214"/>
      <c r="P32" s="215"/>
      <c r="Q32" s="332"/>
      <c r="R32" s="376"/>
      <c r="S32" s="377"/>
      <c r="T32" s="381"/>
    </row>
    <row r="33" spans="1:20" ht="15">
      <c r="A33" s="380"/>
      <c r="B33" s="344"/>
      <c r="C33" s="213"/>
      <c r="D33" s="214"/>
      <c r="E33" s="214"/>
      <c r="F33" s="214"/>
      <c r="G33" s="214"/>
      <c r="H33" s="214"/>
      <c r="I33" s="214"/>
      <c r="J33" s="215"/>
      <c r="K33" s="213"/>
      <c r="L33" s="214"/>
      <c r="M33" s="214"/>
      <c r="N33" s="214"/>
      <c r="O33" s="214"/>
      <c r="P33" s="215"/>
      <c r="Q33" s="332"/>
      <c r="R33" s="376"/>
      <c r="S33" s="377"/>
      <c r="T33" s="381"/>
    </row>
    <row r="34" spans="1:20" ht="15">
      <c r="A34" s="380"/>
      <c r="B34" s="344"/>
      <c r="C34" s="213"/>
      <c r="D34" s="214"/>
      <c r="E34" s="214"/>
      <c r="F34" s="214"/>
      <c r="G34" s="214"/>
      <c r="H34" s="214"/>
      <c r="I34" s="214"/>
      <c r="J34" s="215"/>
      <c r="K34" s="213"/>
      <c r="L34" s="214"/>
      <c r="M34" s="214"/>
      <c r="N34" s="214"/>
      <c r="O34" s="214"/>
      <c r="P34" s="215"/>
      <c r="Q34" s="332"/>
      <c r="R34" s="376"/>
      <c r="S34" s="377"/>
      <c r="T34" s="381"/>
    </row>
    <row r="35" spans="1:20" ht="15.75" thickBot="1">
      <c r="A35" s="380"/>
      <c r="B35" s="345"/>
      <c r="C35" s="216"/>
      <c r="D35" s="217"/>
      <c r="E35" s="217"/>
      <c r="F35" s="217"/>
      <c r="G35" s="217"/>
      <c r="H35" s="217"/>
      <c r="I35" s="217"/>
      <c r="J35" s="218"/>
      <c r="K35" s="216"/>
      <c r="L35" s="217"/>
      <c r="M35" s="217"/>
      <c r="N35" s="217"/>
      <c r="O35" s="217"/>
      <c r="P35" s="218"/>
      <c r="Q35" s="333"/>
      <c r="R35" s="378"/>
      <c r="S35" s="379"/>
      <c r="T35" s="381"/>
    </row>
    <row r="36" spans="1:20" ht="15">
      <c r="A36" s="380"/>
      <c r="B36" s="343" t="str">
        <f>IF(C36=0," ",3)</f>
        <v> </v>
      </c>
      <c r="C36" s="210"/>
      <c r="D36" s="211"/>
      <c r="E36" s="211"/>
      <c r="F36" s="211"/>
      <c r="G36" s="211"/>
      <c r="H36" s="211"/>
      <c r="I36" s="211"/>
      <c r="J36" s="212"/>
      <c r="K36" s="210"/>
      <c r="L36" s="211"/>
      <c r="M36" s="211"/>
      <c r="N36" s="211"/>
      <c r="O36" s="211"/>
      <c r="P36" s="212"/>
      <c r="Q36" s="331"/>
      <c r="R36" s="374"/>
      <c r="S36" s="375"/>
      <c r="T36" s="381"/>
    </row>
    <row r="37" spans="1:20" ht="15">
      <c r="A37" s="380"/>
      <c r="B37" s="344"/>
      <c r="C37" s="213"/>
      <c r="D37" s="214"/>
      <c r="E37" s="214"/>
      <c r="F37" s="214"/>
      <c r="G37" s="214"/>
      <c r="H37" s="214"/>
      <c r="I37" s="214"/>
      <c r="J37" s="215"/>
      <c r="K37" s="213"/>
      <c r="L37" s="214"/>
      <c r="M37" s="214"/>
      <c r="N37" s="214"/>
      <c r="O37" s="214"/>
      <c r="P37" s="215"/>
      <c r="Q37" s="332"/>
      <c r="R37" s="376"/>
      <c r="S37" s="377"/>
      <c r="T37" s="381"/>
    </row>
    <row r="38" spans="1:20" ht="15">
      <c r="A38" s="380"/>
      <c r="B38" s="344"/>
      <c r="C38" s="213"/>
      <c r="D38" s="214"/>
      <c r="E38" s="214"/>
      <c r="F38" s="214"/>
      <c r="G38" s="214"/>
      <c r="H38" s="214"/>
      <c r="I38" s="214"/>
      <c r="J38" s="215"/>
      <c r="K38" s="213"/>
      <c r="L38" s="214"/>
      <c r="M38" s="214"/>
      <c r="N38" s="214"/>
      <c r="O38" s="214"/>
      <c r="P38" s="215"/>
      <c r="Q38" s="332"/>
      <c r="R38" s="376"/>
      <c r="S38" s="377"/>
      <c r="T38" s="381"/>
    </row>
    <row r="39" spans="1:20" ht="15">
      <c r="A39" s="380"/>
      <c r="B39" s="344"/>
      <c r="C39" s="213"/>
      <c r="D39" s="214"/>
      <c r="E39" s="214"/>
      <c r="F39" s="214"/>
      <c r="G39" s="214"/>
      <c r="H39" s="214"/>
      <c r="I39" s="214"/>
      <c r="J39" s="215"/>
      <c r="K39" s="213"/>
      <c r="L39" s="214"/>
      <c r="M39" s="214"/>
      <c r="N39" s="214"/>
      <c r="O39" s="214"/>
      <c r="P39" s="215"/>
      <c r="Q39" s="332"/>
      <c r="R39" s="376"/>
      <c r="S39" s="377"/>
      <c r="T39" s="381"/>
    </row>
    <row r="40" spans="1:20" ht="15">
      <c r="A40" s="380"/>
      <c r="B40" s="344"/>
      <c r="C40" s="213"/>
      <c r="D40" s="214"/>
      <c r="E40" s="214"/>
      <c r="F40" s="214"/>
      <c r="G40" s="214"/>
      <c r="H40" s="214"/>
      <c r="I40" s="214"/>
      <c r="J40" s="215"/>
      <c r="K40" s="213"/>
      <c r="L40" s="214"/>
      <c r="M40" s="214"/>
      <c r="N40" s="214"/>
      <c r="O40" s="214"/>
      <c r="P40" s="215"/>
      <c r="Q40" s="332"/>
      <c r="R40" s="376"/>
      <c r="S40" s="377"/>
      <c r="T40" s="381"/>
    </row>
    <row r="41" spans="1:20" ht="15">
      <c r="A41" s="380"/>
      <c r="B41" s="344"/>
      <c r="C41" s="213"/>
      <c r="D41" s="214"/>
      <c r="E41" s="214"/>
      <c r="F41" s="214"/>
      <c r="G41" s="214"/>
      <c r="H41" s="214"/>
      <c r="I41" s="214"/>
      <c r="J41" s="215"/>
      <c r="K41" s="213"/>
      <c r="L41" s="214"/>
      <c r="M41" s="214"/>
      <c r="N41" s="214"/>
      <c r="O41" s="214"/>
      <c r="P41" s="215"/>
      <c r="Q41" s="332"/>
      <c r="R41" s="376"/>
      <c r="S41" s="377"/>
      <c r="T41" s="381"/>
    </row>
    <row r="42" spans="1:20" ht="15.75" thickBot="1">
      <c r="A42" s="380"/>
      <c r="B42" s="345"/>
      <c r="C42" s="216"/>
      <c r="D42" s="217"/>
      <c r="E42" s="217"/>
      <c r="F42" s="217"/>
      <c r="G42" s="217"/>
      <c r="H42" s="217"/>
      <c r="I42" s="217"/>
      <c r="J42" s="218"/>
      <c r="K42" s="216"/>
      <c r="L42" s="217"/>
      <c r="M42" s="217"/>
      <c r="N42" s="217"/>
      <c r="O42" s="217"/>
      <c r="P42" s="218"/>
      <c r="Q42" s="333"/>
      <c r="R42" s="378"/>
      <c r="S42" s="379"/>
      <c r="T42" s="381"/>
    </row>
    <row r="43" spans="1:20" ht="15" customHeight="1">
      <c r="A43" s="380"/>
      <c r="B43" s="201" t="s">
        <v>45</v>
      </c>
      <c r="C43" s="202"/>
      <c r="D43" s="202"/>
      <c r="E43" s="203"/>
      <c r="F43" s="362">
        <f>MAX(B22:B42)</f>
        <v>0</v>
      </c>
      <c r="G43" s="363"/>
      <c r="H43" s="364"/>
      <c r="I43" s="271" t="s">
        <v>278</v>
      </c>
      <c r="J43" s="272"/>
      <c r="K43" s="272"/>
      <c r="L43" s="272"/>
      <c r="M43" s="272"/>
      <c r="N43" s="272"/>
      <c r="O43" s="272"/>
      <c r="P43" s="273"/>
      <c r="Q43" s="371">
        <f>IF(SUM(Q22:Q42)&gt;100%,"Ajuste el Porcentaje Esperado para que el total sea 100%",SUM(Q22:Q42))</f>
        <v>0</v>
      </c>
      <c r="R43" s="299">
        <f>IF(R22&gt;Q22,C74,IF(R29&gt;Q29,C74,IF(R36&gt;Q36,C74,SUM(R22:R42))))</f>
        <v>0</v>
      </c>
      <c r="S43" s="300"/>
      <c r="T43" s="381"/>
    </row>
    <row r="44" spans="1:20" ht="15">
      <c r="A44" s="380"/>
      <c r="B44" s="204"/>
      <c r="C44" s="205"/>
      <c r="D44" s="205"/>
      <c r="E44" s="206"/>
      <c r="F44" s="365"/>
      <c r="G44" s="366"/>
      <c r="H44" s="367"/>
      <c r="I44" s="274"/>
      <c r="J44" s="275"/>
      <c r="K44" s="275"/>
      <c r="L44" s="275"/>
      <c r="M44" s="275"/>
      <c r="N44" s="275"/>
      <c r="O44" s="275"/>
      <c r="P44" s="276"/>
      <c r="Q44" s="372"/>
      <c r="R44" s="301"/>
      <c r="S44" s="302"/>
      <c r="T44" s="381"/>
    </row>
    <row r="45" spans="1:20" ht="15.75" thickBot="1">
      <c r="A45" s="380"/>
      <c r="B45" s="207"/>
      <c r="C45" s="208"/>
      <c r="D45" s="208"/>
      <c r="E45" s="209"/>
      <c r="F45" s="368"/>
      <c r="G45" s="369"/>
      <c r="H45" s="370"/>
      <c r="I45" s="277"/>
      <c r="J45" s="278"/>
      <c r="K45" s="278"/>
      <c r="L45" s="278"/>
      <c r="M45" s="278"/>
      <c r="N45" s="278"/>
      <c r="O45" s="278"/>
      <c r="P45" s="279"/>
      <c r="Q45" s="373"/>
      <c r="R45" s="303"/>
      <c r="S45" s="304"/>
      <c r="T45" s="381"/>
    </row>
    <row r="46" spans="1:20" ht="6.75" customHeight="1" thickBot="1">
      <c r="A46" s="380"/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1"/>
    </row>
    <row r="47" spans="1:20" ht="15" customHeight="1">
      <c r="A47" s="380"/>
      <c r="B47" s="201" t="s">
        <v>46</v>
      </c>
      <c r="C47" s="202"/>
      <c r="D47" s="202"/>
      <c r="E47" s="203"/>
      <c r="F47" s="201" t="s">
        <v>246</v>
      </c>
      <c r="G47" s="202"/>
      <c r="H47" s="203"/>
      <c r="I47" s="201" t="s">
        <v>247</v>
      </c>
      <c r="J47" s="202"/>
      <c r="K47" s="203"/>
      <c r="L47" s="201" t="s">
        <v>47</v>
      </c>
      <c r="M47" s="202"/>
      <c r="N47" s="203"/>
      <c r="O47" s="201" t="s">
        <v>48</v>
      </c>
      <c r="P47" s="203"/>
      <c r="Q47" s="289" t="s">
        <v>49</v>
      </c>
      <c r="R47" s="291"/>
      <c r="S47" s="219" t="s">
        <v>264</v>
      </c>
      <c r="T47" s="381"/>
    </row>
    <row r="48" spans="1:20" ht="15" customHeight="1">
      <c r="A48" s="380"/>
      <c r="B48" s="204"/>
      <c r="C48" s="205"/>
      <c r="D48" s="205"/>
      <c r="E48" s="206"/>
      <c r="F48" s="204"/>
      <c r="G48" s="205"/>
      <c r="H48" s="206"/>
      <c r="I48" s="204"/>
      <c r="J48" s="205"/>
      <c r="K48" s="206"/>
      <c r="L48" s="204"/>
      <c r="M48" s="205"/>
      <c r="N48" s="206"/>
      <c r="O48" s="204"/>
      <c r="P48" s="206"/>
      <c r="Q48" s="292"/>
      <c r="R48" s="294"/>
      <c r="S48" s="220"/>
      <c r="T48" s="381"/>
    </row>
    <row r="49" spans="1:20" ht="46.5" customHeight="1" thickBot="1">
      <c r="A49" s="380"/>
      <c r="B49" s="207"/>
      <c r="C49" s="208"/>
      <c r="D49" s="208"/>
      <c r="E49" s="209"/>
      <c r="F49" s="207"/>
      <c r="G49" s="208"/>
      <c r="H49" s="209"/>
      <c r="I49" s="207"/>
      <c r="J49" s="208"/>
      <c r="K49" s="209"/>
      <c r="L49" s="204"/>
      <c r="M49" s="205"/>
      <c r="N49" s="206"/>
      <c r="O49" s="207"/>
      <c r="P49" s="209"/>
      <c r="Q49" s="295"/>
      <c r="R49" s="297"/>
      <c r="S49" s="298"/>
      <c r="T49" s="381"/>
    </row>
    <row r="50" spans="1:20" ht="15">
      <c r="A50" s="380"/>
      <c r="B50" s="261"/>
      <c r="C50" s="262"/>
      <c r="D50" s="262"/>
      <c r="E50" s="263"/>
      <c r="F50" s="261"/>
      <c r="G50" s="262"/>
      <c r="H50" s="263"/>
      <c r="I50" s="261"/>
      <c r="J50" s="262"/>
      <c r="K50" s="263"/>
      <c r="L50" s="204"/>
      <c r="M50" s="205"/>
      <c r="N50" s="206"/>
      <c r="O50" s="267"/>
      <c r="P50" s="268"/>
      <c r="Q50" s="261"/>
      <c r="R50" s="263"/>
      <c r="S50" s="360"/>
      <c r="T50" s="381"/>
    </row>
    <row r="51" spans="1:20" ht="15.75" thickBot="1">
      <c r="A51" s="380"/>
      <c r="B51" s="264"/>
      <c r="C51" s="265"/>
      <c r="D51" s="265"/>
      <c r="E51" s="266"/>
      <c r="F51" s="264"/>
      <c r="G51" s="265"/>
      <c r="H51" s="266"/>
      <c r="I51" s="264"/>
      <c r="J51" s="265"/>
      <c r="K51" s="266"/>
      <c r="L51" s="207"/>
      <c r="M51" s="208"/>
      <c r="N51" s="209"/>
      <c r="O51" s="269"/>
      <c r="P51" s="270"/>
      <c r="Q51" s="264"/>
      <c r="R51" s="266"/>
      <c r="S51" s="361"/>
      <c r="T51" s="381"/>
    </row>
    <row r="52" spans="1:20" ht="6.75" customHeight="1" thickBot="1">
      <c r="A52" s="380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1"/>
    </row>
    <row r="53" spans="1:20" ht="15" customHeight="1">
      <c r="A53" s="380"/>
      <c r="B53" s="201" t="s">
        <v>263</v>
      </c>
      <c r="C53" s="202"/>
      <c r="D53" s="202"/>
      <c r="E53" s="202"/>
      <c r="F53" s="202"/>
      <c r="G53" s="202"/>
      <c r="H53" s="289" t="s">
        <v>108</v>
      </c>
      <c r="I53" s="290"/>
      <c r="J53" s="290"/>
      <c r="K53" s="290"/>
      <c r="L53" s="290"/>
      <c r="M53" s="291"/>
      <c r="N53" s="289" t="s">
        <v>51</v>
      </c>
      <c r="O53" s="290"/>
      <c r="P53" s="290"/>
      <c r="Q53" s="290"/>
      <c r="R53" s="290"/>
      <c r="S53" s="291"/>
      <c r="T53" s="381"/>
    </row>
    <row r="54" spans="1:20" ht="15.75" customHeight="1">
      <c r="A54" s="380"/>
      <c r="B54" s="204"/>
      <c r="C54" s="205"/>
      <c r="D54" s="205"/>
      <c r="E54" s="205"/>
      <c r="F54" s="205"/>
      <c r="G54" s="205"/>
      <c r="H54" s="292"/>
      <c r="I54" s="293"/>
      <c r="J54" s="293"/>
      <c r="K54" s="293"/>
      <c r="L54" s="293"/>
      <c r="M54" s="294"/>
      <c r="N54" s="292"/>
      <c r="O54" s="293"/>
      <c r="P54" s="293"/>
      <c r="Q54" s="293"/>
      <c r="R54" s="293"/>
      <c r="S54" s="294"/>
      <c r="T54" s="381"/>
    </row>
    <row r="55" spans="1:20" ht="15.75" customHeight="1" thickBot="1">
      <c r="A55" s="380"/>
      <c r="B55" s="207"/>
      <c r="C55" s="208"/>
      <c r="D55" s="208"/>
      <c r="E55" s="208"/>
      <c r="F55" s="208"/>
      <c r="G55" s="208"/>
      <c r="H55" s="295"/>
      <c r="I55" s="296"/>
      <c r="J55" s="296"/>
      <c r="K55" s="296"/>
      <c r="L55" s="296"/>
      <c r="M55" s="297"/>
      <c r="N55" s="295"/>
      <c r="O55" s="296"/>
      <c r="P55" s="296"/>
      <c r="Q55" s="296"/>
      <c r="R55" s="296"/>
      <c r="S55" s="297"/>
      <c r="T55" s="381"/>
    </row>
    <row r="56" spans="1:20" ht="15.75" customHeight="1">
      <c r="A56" s="380"/>
      <c r="B56" s="312" t="s">
        <v>52</v>
      </c>
      <c r="C56" s="313"/>
      <c r="D56" s="313"/>
      <c r="E56" s="314"/>
      <c r="F56" s="308"/>
      <c r="G56" s="309"/>
      <c r="H56" s="280"/>
      <c r="I56" s="281"/>
      <c r="J56" s="281"/>
      <c r="K56" s="281"/>
      <c r="L56" s="281"/>
      <c r="M56" s="282"/>
      <c r="N56" s="280"/>
      <c r="O56" s="281"/>
      <c r="P56" s="281"/>
      <c r="Q56" s="281"/>
      <c r="R56" s="281"/>
      <c r="S56" s="282"/>
      <c r="T56" s="381"/>
    </row>
    <row r="57" spans="1:20" ht="15.75" customHeight="1" thickBot="1">
      <c r="A57" s="380"/>
      <c r="B57" s="315"/>
      <c r="C57" s="316"/>
      <c r="D57" s="316"/>
      <c r="E57" s="317"/>
      <c r="F57" s="310"/>
      <c r="G57" s="311"/>
      <c r="H57" s="283"/>
      <c r="I57" s="284"/>
      <c r="J57" s="284"/>
      <c r="K57" s="284"/>
      <c r="L57" s="284"/>
      <c r="M57" s="285"/>
      <c r="N57" s="283"/>
      <c r="O57" s="284"/>
      <c r="P57" s="284"/>
      <c r="Q57" s="284"/>
      <c r="R57" s="284"/>
      <c r="S57" s="285"/>
      <c r="T57" s="381"/>
    </row>
    <row r="58" spans="1:20" ht="15.75" customHeight="1">
      <c r="A58" s="380"/>
      <c r="B58" s="312" t="s">
        <v>110</v>
      </c>
      <c r="C58" s="313"/>
      <c r="D58" s="313"/>
      <c r="E58" s="314"/>
      <c r="F58" s="356"/>
      <c r="G58" s="357"/>
      <c r="H58" s="283"/>
      <c r="I58" s="284"/>
      <c r="J58" s="284"/>
      <c r="K58" s="284"/>
      <c r="L58" s="284"/>
      <c r="M58" s="285"/>
      <c r="N58" s="283"/>
      <c r="O58" s="284"/>
      <c r="P58" s="284"/>
      <c r="Q58" s="284"/>
      <c r="R58" s="284"/>
      <c r="S58" s="285"/>
      <c r="T58" s="381"/>
    </row>
    <row r="59" spans="1:20" ht="15.75" thickBot="1">
      <c r="A59" s="380"/>
      <c r="B59" s="315"/>
      <c r="C59" s="316"/>
      <c r="D59" s="316"/>
      <c r="E59" s="317"/>
      <c r="F59" s="358"/>
      <c r="G59" s="359"/>
      <c r="H59" s="286"/>
      <c r="I59" s="287"/>
      <c r="J59" s="287"/>
      <c r="K59" s="287"/>
      <c r="L59" s="287"/>
      <c r="M59" s="288"/>
      <c r="N59" s="286"/>
      <c r="O59" s="287"/>
      <c r="P59" s="287"/>
      <c r="Q59" s="287"/>
      <c r="R59" s="287"/>
      <c r="S59" s="288"/>
      <c r="T59" s="381"/>
    </row>
    <row r="60" spans="1:20" ht="6.75" customHeight="1" thickBot="1">
      <c r="A60" s="380"/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1"/>
    </row>
    <row r="61" spans="1:20" ht="15" customHeight="1">
      <c r="A61" s="380"/>
      <c r="B61" s="201" t="s">
        <v>265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3"/>
      <c r="T61" s="381"/>
    </row>
    <row r="62" spans="1:20" ht="15" customHeight="1" thickBot="1">
      <c r="A62" s="380"/>
      <c r="B62" s="207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9"/>
      <c r="T62" s="381"/>
    </row>
    <row r="63" spans="1:20" ht="15" customHeight="1">
      <c r="A63" s="380"/>
      <c r="B63" s="346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8"/>
      <c r="T63" s="381"/>
    </row>
    <row r="64" spans="1:20" ht="15" customHeight="1">
      <c r="A64" s="380"/>
      <c r="B64" s="349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1"/>
      <c r="T64" s="381"/>
    </row>
    <row r="65" spans="1:20" ht="15" customHeight="1">
      <c r="A65" s="380"/>
      <c r="B65" s="349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1"/>
      <c r="T65" s="381"/>
    </row>
    <row r="66" spans="1:20" ht="15" customHeight="1">
      <c r="A66" s="380"/>
      <c r="B66" s="349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1"/>
      <c r="T66" s="381"/>
    </row>
    <row r="67" spans="1:20" ht="15" customHeight="1" thickBot="1">
      <c r="A67" s="380"/>
      <c r="B67" s="352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4"/>
      <c r="T67" s="381"/>
    </row>
    <row r="68" spans="1:20" ht="15" customHeight="1">
      <c r="A68" s="380"/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381"/>
    </row>
    <row r="69" spans="1:20" ht="15">
      <c r="A69" s="380"/>
      <c r="B69" s="355" t="s">
        <v>316</v>
      </c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81"/>
    </row>
    <row r="70" ht="15" hidden="1"/>
    <row r="71" ht="15" hidden="1"/>
    <row r="72" ht="15" hidden="1"/>
    <row r="73" ht="15" hidden="1"/>
    <row r="74" ht="15" hidden="1">
      <c r="C74" s="3" t="s">
        <v>282</v>
      </c>
    </row>
    <row r="75" ht="15" hidden="1"/>
    <row r="76" ht="15" hidden="1"/>
    <row r="77" ht="15" hidden="1">
      <c r="C77" s="70">
        <f>C22</f>
        <v>0</v>
      </c>
    </row>
    <row r="78" ht="15" hidden="1">
      <c r="C78" s="70">
        <f>C29</f>
        <v>0</v>
      </c>
    </row>
    <row r="79" ht="15" hidden="1">
      <c r="C79" s="70">
        <f>C36</f>
        <v>0</v>
      </c>
    </row>
  </sheetData>
  <sheetProtection password="E28B" sheet="1" selectLockedCells="1"/>
  <mergeCells count="82">
    <mergeCell ref="A1:A69"/>
    <mergeCell ref="T1:T69"/>
    <mergeCell ref="B61:S62"/>
    <mergeCell ref="B43:E45"/>
    <mergeCell ref="B1:S1"/>
    <mergeCell ref="B14:S14"/>
    <mergeCell ref="B16:S16"/>
    <mergeCell ref="B46:S46"/>
    <mergeCell ref="B52:S52"/>
    <mergeCell ref="B60:S60"/>
    <mergeCell ref="F43:H45"/>
    <mergeCell ref="Q43:Q45"/>
    <mergeCell ref="I47:K49"/>
    <mergeCell ref="O47:P49"/>
    <mergeCell ref="F50:H51"/>
    <mergeCell ref="R22:S28"/>
    <mergeCell ref="R29:S35"/>
    <mergeCell ref="R36:S42"/>
    <mergeCell ref="K29:P35"/>
    <mergeCell ref="K36:P42"/>
    <mergeCell ref="B36:B42"/>
    <mergeCell ref="Q36:Q42"/>
    <mergeCell ref="B63:S67"/>
    <mergeCell ref="B69:S69"/>
    <mergeCell ref="B68:S68"/>
    <mergeCell ref="B29:B35"/>
    <mergeCell ref="Q29:Q35"/>
    <mergeCell ref="B56:E57"/>
    <mergeCell ref="F58:G59"/>
    <mergeCell ref="S50:S51"/>
    <mergeCell ref="O12:S12"/>
    <mergeCell ref="D13:F13"/>
    <mergeCell ref="B22:B28"/>
    <mergeCell ref="G13:S13"/>
    <mergeCell ref="Q22:Q28"/>
    <mergeCell ref="B17:S17"/>
    <mergeCell ref="R18:S21"/>
    <mergeCell ref="B11:C13"/>
    <mergeCell ref="L15:M15"/>
    <mergeCell ref="B15:E15"/>
    <mergeCell ref="D11:E11"/>
    <mergeCell ref="F11:K11"/>
    <mergeCell ref="L11:N11"/>
    <mergeCell ref="D12:E12"/>
    <mergeCell ref="F12:K12"/>
    <mergeCell ref="L12:N12"/>
    <mergeCell ref="O11:S11"/>
    <mergeCell ref="F56:G57"/>
    <mergeCell ref="B58:E59"/>
    <mergeCell ref="H56:M59"/>
    <mergeCell ref="B50:E51"/>
    <mergeCell ref="B47:E49"/>
    <mergeCell ref="Q47:R49"/>
    <mergeCell ref="F47:H49"/>
    <mergeCell ref="H53:M55"/>
    <mergeCell ref="B53:G55"/>
    <mergeCell ref="I43:P45"/>
    <mergeCell ref="N56:S59"/>
    <mergeCell ref="N53:S55"/>
    <mergeCell ref="L47:N51"/>
    <mergeCell ref="S47:S49"/>
    <mergeCell ref="R43:S45"/>
    <mergeCell ref="J6:Q6"/>
    <mergeCell ref="J7:N8"/>
    <mergeCell ref="O7:Q8"/>
    <mergeCell ref="O9:Q9"/>
    <mergeCell ref="J9:N9"/>
    <mergeCell ref="I50:K51"/>
    <mergeCell ref="O50:P51"/>
    <mergeCell ref="Q50:R51"/>
    <mergeCell ref="K18:P21"/>
    <mergeCell ref="K22:P28"/>
    <mergeCell ref="R2:S9"/>
    <mergeCell ref="B2:E9"/>
    <mergeCell ref="B18:J21"/>
    <mergeCell ref="C22:J28"/>
    <mergeCell ref="C29:J35"/>
    <mergeCell ref="C36:J42"/>
    <mergeCell ref="Q18:Q21"/>
    <mergeCell ref="F2:Q3"/>
    <mergeCell ref="F4:Q5"/>
    <mergeCell ref="F6:I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0"/>
  <sheetViews>
    <sheetView zoomScale="70" zoomScaleNormal="70" zoomScalePageLayoutView="0" workbookViewId="0" topLeftCell="A1">
      <selection activeCell="B19" sqref="B19:C22"/>
    </sheetView>
  </sheetViews>
  <sheetFormatPr defaultColWidth="0" defaultRowHeight="15" zeroHeight="1"/>
  <cols>
    <col min="1" max="1" width="0.9921875" style="3" customWidth="1"/>
    <col min="2" max="2" width="10.57421875" style="3" customWidth="1"/>
    <col min="3" max="3" width="10.421875" style="3" customWidth="1"/>
    <col min="4" max="4" width="9.8515625" style="3" customWidth="1"/>
    <col min="5" max="5" width="8.57421875" style="3" customWidth="1"/>
    <col min="6" max="13" width="9.28125" style="3" customWidth="1"/>
    <col min="14" max="14" width="9.421875" style="3" customWidth="1"/>
    <col min="15" max="15" width="9.28125" style="3" customWidth="1"/>
    <col min="16" max="17" width="11.140625" style="3" customWidth="1"/>
    <col min="18" max="18" width="12.57421875" style="3" customWidth="1"/>
    <col min="19" max="19" width="14.00390625" style="3" customWidth="1"/>
    <col min="20" max="20" width="0.9921875" style="3" customWidth="1"/>
    <col min="21" max="16384" width="11.421875" style="3" hidden="1" customWidth="1"/>
  </cols>
  <sheetData>
    <row r="1" spans="1:20" ht="6.75" customHeight="1" thickBot="1">
      <c r="A1" s="380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380"/>
    </row>
    <row r="2" spans="1:20" s="15" customFormat="1" ht="12.75" customHeight="1">
      <c r="A2" s="380"/>
      <c r="B2" s="37"/>
      <c r="C2" s="38"/>
      <c r="D2" s="39"/>
      <c r="E2" s="222" t="s">
        <v>271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4"/>
      <c r="R2" s="186"/>
      <c r="S2" s="187"/>
      <c r="T2" s="380"/>
    </row>
    <row r="3" spans="1:20" s="15" customFormat="1" ht="26.25" customHeight="1" thickBot="1">
      <c r="A3" s="380"/>
      <c r="B3" s="40"/>
      <c r="C3" s="41"/>
      <c r="D3" s="42"/>
      <c r="E3" s="225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  <c r="R3" s="188"/>
      <c r="S3" s="189"/>
      <c r="T3" s="380"/>
    </row>
    <row r="4" spans="1:20" s="15" customFormat="1" ht="12.75" customHeight="1">
      <c r="A4" s="380"/>
      <c r="B4" s="40"/>
      <c r="C4" s="41"/>
      <c r="D4" s="42"/>
      <c r="E4" s="228" t="s">
        <v>318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30"/>
      <c r="R4" s="188"/>
      <c r="S4" s="189"/>
      <c r="T4" s="380"/>
    </row>
    <row r="5" spans="1:20" s="15" customFormat="1" ht="12.75" customHeight="1" thickBot="1">
      <c r="A5" s="380"/>
      <c r="B5" s="40"/>
      <c r="C5" s="41"/>
      <c r="D5" s="42"/>
      <c r="E5" s="231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3"/>
      <c r="R5" s="188"/>
      <c r="S5" s="189"/>
      <c r="T5" s="380"/>
    </row>
    <row r="6" spans="1:20" s="15" customFormat="1" ht="12.75" customHeight="1" thickBot="1">
      <c r="A6" s="380"/>
      <c r="B6" s="40"/>
      <c r="C6" s="41"/>
      <c r="D6" s="42"/>
      <c r="E6" s="234" t="s">
        <v>272</v>
      </c>
      <c r="F6" s="235"/>
      <c r="G6" s="235"/>
      <c r="H6" s="236"/>
      <c r="I6" s="243" t="s">
        <v>280</v>
      </c>
      <c r="J6" s="244"/>
      <c r="K6" s="244"/>
      <c r="L6" s="244"/>
      <c r="M6" s="244"/>
      <c r="N6" s="244"/>
      <c r="O6" s="244"/>
      <c r="P6" s="244"/>
      <c r="Q6" s="245"/>
      <c r="R6" s="188"/>
      <c r="S6" s="189"/>
      <c r="T6" s="380"/>
    </row>
    <row r="7" spans="1:20" s="15" customFormat="1" ht="12.75" customHeight="1">
      <c r="A7" s="380"/>
      <c r="B7" s="40"/>
      <c r="C7" s="41"/>
      <c r="D7" s="42"/>
      <c r="E7" s="237"/>
      <c r="F7" s="238"/>
      <c r="G7" s="238"/>
      <c r="H7" s="239"/>
      <c r="I7" s="246" t="s">
        <v>274</v>
      </c>
      <c r="J7" s="247"/>
      <c r="K7" s="247"/>
      <c r="L7" s="247"/>
      <c r="M7" s="248"/>
      <c r="N7" s="252" t="s">
        <v>340</v>
      </c>
      <c r="O7" s="253"/>
      <c r="P7" s="253"/>
      <c r="Q7" s="254"/>
      <c r="R7" s="188"/>
      <c r="S7" s="189"/>
      <c r="T7" s="380"/>
    </row>
    <row r="8" spans="1:20" s="15" customFormat="1" ht="12.75" customHeight="1" thickBot="1">
      <c r="A8" s="380"/>
      <c r="B8" s="40"/>
      <c r="C8" s="41"/>
      <c r="D8" s="42"/>
      <c r="E8" s="237"/>
      <c r="F8" s="238"/>
      <c r="G8" s="238"/>
      <c r="H8" s="239"/>
      <c r="I8" s="249"/>
      <c r="J8" s="250"/>
      <c r="K8" s="250"/>
      <c r="L8" s="250"/>
      <c r="M8" s="251"/>
      <c r="N8" s="255"/>
      <c r="O8" s="256"/>
      <c r="P8" s="256"/>
      <c r="Q8" s="257"/>
      <c r="R8" s="188"/>
      <c r="S8" s="189"/>
      <c r="T8" s="380"/>
    </row>
    <row r="9" spans="1:20" s="15" customFormat="1" ht="12.75" customHeight="1" thickBot="1">
      <c r="A9" s="380"/>
      <c r="B9" s="43"/>
      <c r="C9" s="44"/>
      <c r="D9" s="45"/>
      <c r="E9" s="240"/>
      <c r="F9" s="241"/>
      <c r="G9" s="241"/>
      <c r="H9" s="242"/>
      <c r="I9" s="243" t="s">
        <v>275</v>
      </c>
      <c r="J9" s="244"/>
      <c r="K9" s="244"/>
      <c r="L9" s="244"/>
      <c r="M9" s="245"/>
      <c r="N9" s="258">
        <v>3</v>
      </c>
      <c r="O9" s="259"/>
      <c r="P9" s="259"/>
      <c r="Q9" s="260"/>
      <c r="R9" s="190"/>
      <c r="S9" s="191"/>
      <c r="T9" s="380"/>
    </row>
    <row r="10" spans="1:20" ht="6.75" customHeight="1" thickBot="1">
      <c r="A10" s="380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0"/>
    </row>
    <row r="11" spans="1:20" ht="13.5" thickBot="1">
      <c r="A11" s="380"/>
      <c r="B11" s="438" t="s">
        <v>8</v>
      </c>
      <c r="C11" s="441" t="s">
        <v>9</v>
      </c>
      <c r="D11" s="442"/>
      <c r="E11" s="426">
        <f>'INFORMACIÓN GENERAL'!$D$18</f>
        <v>0</v>
      </c>
      <c r="F11" s="427"/>
      <c r="G11" s="427"/>
      <c r="H11" s="427"/>
      <c r="I11" s="427"/>
      <c r="J11" s="428"/>
      <c r="K11" s="443" t="s">
        <v>10</v>
      </c>
      <c r="L11" s="443"/>
      <c r="M11" s="442"/>
      <c r="N11" s="426">
        <f>'INFORMACIÓN GENERAL'!$D$19</f>
        <v>0</v>
      </c>
      <c r="O11" s="427"/>
      <c r="P11" s="427"/>
      <c r="Q11" s="427"/>
      <c r="R11" s="427"/>
      <c r="S11" s="428"/>
      <c r="T11" s="380"/>
    </row>
    <row r="12" spans="1:20" ht="13.5" thickBot="1">
      <c r="A12" s="380"/>
      <c r="B12" s="439"/>
      <c r="C12" s="429" t="s">
        <v>39</v>
      </c>
      <c r="D12" s="430"/>
      <c r="E12" s="426">
        <f>'INFORMACIÓN GENERAL'!$D$20</f>
        <v>0</v>
      </c>
      <c r="F12" s="431"/>
      <c r="G12" s="431"/>
      <c r="H12" s="431"/>
      <c r="I12" s="431"/>
      <c r="J12" s="432"/>
      <c r="K12" s="433" t="s">
        <v>12</v>
      </c>
      <c r="L12" s="433"/>
      <c r="M12" s="434"/>
      <c r="N12" s="426">
        <f>'INFORMACIÓN GENERAL'!$D$21</f>
        <v>0</v>
      </c>
      <c r="O12" s="427"/>
      <c r="P12" s="427"/>
      <c r="Q12" s="427"/>
      <c r="R12" s="427"/>
      <c r="S12" s="428"/>
      <c r="T12" s="380"/>
    </row>
    <row r="13" spans="1:20" ht="13.5" thickBot="1">
      <c r="A13" s="380"/>
      <c r="B13" s="440"/>
      <c r="C13" s="441" t="s">
        <v>40</v>
      </c>
      <c r="D13" s="443"/>
      <c r="E13" s="430"/>
      <c r="F13" s="426">
        <f>'INFORMACIÓN GENERAL'!$D$22</f>
        <v>0</v>
      </c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8"/>
      <c r="T13" s="380"/>
    </row>
    <row r="14" spans="1:20" ht="6.75" customHeight="1" thickBot="1">
      <c r="A14" s="380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0"/>
    </row>
    <row r="15" spans="1:20" ht="15.75" thickBot="1">
      <c r="A15" s="380"/>
      <c r="B15" s="166" t="s">
        <v>279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1"/>
      <c r="T15" s="380"/>
    </row>
    <row r="16" spans="1:20" ht="12.75" customHeight="1">
      <c r="A16" s="380"/>
      <c r="B16" s="201" t="s">
        <v>142</v>
      </c>
      <c r="C16" s="202"/>
      <c r="D16" s="201" t="s">
        <v>100</v>
      </c>
      <c r="E16" s="203"/>
      <c r="F16" s="201" t="s">
        <v>141</v>
      </c>
      <c r="G16" s="202"/>
      <c r="H16" s="202"/>
      <c r="I16" s="202"/>
      <c r="J16" s="202"/>
      <c r="K16" s="203"/>
      <c r="L16" s="201" t="s">
        <v>101</v>
      </c>
      <c r="M16" s="203"/>
      <c r="N16" s="202" t="s">
        <v>116</v>
      </c>
      <c r="O16" s="203"/>
      <c r="P16" s="201" t="s">
        <v>102</v>
      </c>
      <c r="Q16" s="203"/>
      <c r="R16" s="444" t="s">
        <v>103</v>
      </c>
      <c r="S16" s="445"/>
      <c r="T16" s="380"/>
    </row>
    <row r="17" spans="1:20" ht="15" customHeight="1">
      <c r="A17" s="380"/>
      <c r="B17" s="204"/>
      <c r="C17" s="205"/>
      <c r="D17" s="204"/>
      <c r="E17" s="206"/>
      <c r="F17" s="204"/>
      <c r="G17" s="205"/>
      <c r="H17" s="205"/>
      <c r="I17" s="205"/>
      <c r="J17" s="205"/>
      <c r="K17" s="206"/>
      <c r="L17" s="204"/>
      <c r="M17" s="206"/>
      <c r="N17" s="205"/>
      <c r="O17" s="206"/>
      <c r="P17" s="204"/>
      <c r="Q17" s="206"/>
      <c r="R17" s="446"/>
      <c r="S17" s="447"/>
      <c r="T17" s="380"/>
    </row>
    <row r="18" spans="1:20" ht="15.75" customHeight="1" thickBot="1">
      <c r="A18" s="380"/>
      <c r="B18" s="207"/>
      <c r="C18" s="208"/>
      <c r="D18" s="207"/>
      <c r="E18" s="209"/>
      <c r="F18" s="207"/>
      <c r="G18" s="208"/>
      <c r="H18" s="208"/>
      <c r="I18" s="208"/>
      <c r="J18" s="208"/>
      <c r="K18" s="209"/>
      <c r="L18" s="207"/>
      <c r="M18" s="209"/>
      <c r="N18" s="208"/>
      <c r="O18" s="209"/>
      <c r="P18" s="207"/>
      <c r="Q18" s="209"/>
      <c r="R18" s="448"/>
      <c r="S18" s="449"/>
      <c r="T18" s="380"/>
    </row>
    <row r="19" spans="1:20" ht="57.75" customHeight="1" thickBot="1">
      <c r="A19" s="380"/>
      <c r="B19" s="405"/>
      <c r="C19" s="406"/>
      <c r="D19" s="396"/>
      <c r="E19" s="397"/>
      <c r="F19" s="435"/>
      <c r="G19" s="436"/>
      <c r="H19" s="436"/>
      <c r="I19" s="436"/>
      <c r="J19" s="436"/>
      <c r="K19" s="437"/>
      <c r="L19" s="414"/>
      <c r="M19" s="415"/>
      <c r="N19" s="414"/>
      <c r="O19" s="415"/>
      <c r="P19" s="414"/>
      <c r="Q19" s="415"/>
      <c r="R19" s="414"/>
      <c r="S19" s="415"/>
      <c r="T19" s="380"/>
    </row>
    <row r="20" spans="1:20" ht="57.75" customHeight="1" thickBot="1">
      <c r="A20" s="380"/>
      <c r="B20" s="407"/>
      <c r="C20" s="408"/>
      <c r="D20" s="398"/>
      <c r="E20" s="399"/>
      <c r="F20" s="402"/>
      <c r="G20" s="403"/>
      <c r="H20" s="403"/>
      <c r="I20" s="403"/>
      <c r="J20" s="403"/>
      <c r="K20" s="404"/>
      <c r="L20" s="416"/>
      <c r="M20" s="417"/>
      <c r="N20" s="416"/>
      <c r="O20" s="417"/>
      <c r="P20" s="416"/>
      <c r="Q20" s="417"/>
      <c r="R20" s="416"/>
      <c r="S20" s="417"/>
      <c r="T20" s="380"/>
    </row>
    <row r="21" spans="1:20" ht="57.75" customHeight="1" thickBot="1">
      <c r="A21" s="380"/>
      <c r="B21" s="407"/>
      <c r="C21" s="408"/>
      <c r="D21" s="398"/>
      <c r="E21" s="399"/>
      <c r="F21" s="402"/>
      <c r="G21" s="403"/>
      <c r="H21" s="403"/>
      <c r="I21" s="403"/>
      <c r="J21" s="403"/>
      <c r="K21" s="404"/>
      <c r="L21" s="416"/>
      <c r="M21" s="417"/>
      <c r="N21" s="416"/>
      <c r="O21" s="417"/>
      <c r="P21" s="416"/>
      <c r="Q21" s="417"/>
      <c r="R21" s="416"/>
      <c r="S21" s="417"/>
      <c r="T21" s="380"/>
    </row>
    <row r="22" spans="1:20" ht="57.75" customHeight="1" thickBot="1">
      <c r="A22" s="380"/>
      <c r="B22" s="409"/>
      <c r="C22" s="410"/>
      <c r="D22" s="400"/>
      <c r="E22" s="401"/>
      <c r="F22" s="402"/>
      <c r="G22" s="403"/>
      <c r="H22" s="403"/>
      <c r="I22" s="403"/>
      <c r="J22" s="403"/>
      <c r="K22" s="404"/>
      <c r="L22" s="418"/>
      <c r="M22" s="419"/>
      <c r="N22" s="418"/>
      <c r="O22" s="419"/>
      <c r="P22" s="418"/>
      <c r="Q22" s="419"/>
      <c r="R22" s="418"/>
      <c r="S22" s="419"/>
      <c r="T22" s="380"/>
    </row>
    <row r="23" spans="1:20" ht="57.75" customHeight="1" thickBot="1">
      <c r="A23" s="380"/>
      <c r="B23" s="405"/>
      <c r="C23" s="406"/>
      <c r="D23" s="396"/>
      <c r="E23" s="397"/>
      <c r="F23" s="402"/>
      <c r="G23" s="403"/>
      <c r="H23" s="403"/>
      <c r="I23" s="403"/>
      <c r="J23" s="403"/>
      <c r="K23" s="404"/>
      <c r="L23" s="414"/>
      <c r="M23" s="415"/>
      <c r="N23" s="414"/>
      <c r="O23" s="415"/>
      <c r="P23" s="414"/>
      <c r="Q23" s="415"/>
      <c r="R23" s="414"/>
      <c r="S23" s="415"/>
      <c r="T23" s="380"/>
    </row>
    <row r="24" spans="1:20" ht="57.75" customHeight="1" thickBot="1">
      <c r="A24" s="380"/>
      <c r="B24" s="407"/>
      <c r="C24" s="408"/>
      <c r="D24" s="398"/>
      <c r="E24" s="399"/>
      <c r="F24" s="402"/>
      <c r="G24" s="403"/>
      <c r="H24" s="403"/>
      <c r="I24" s="403"/>
      <c r="J24" s="403"/>
      <c r="K24" s="404"/>
      <c r="L24" s="416"/>
      <c r="M24" s="417"/>
      <c r="N24" s="416"/>
      <c r="O24" s="417"/>
      <c r="P24" s="416"/>
      <c r="Q24" s="417"/>
      <c r="R24" s="416"/>
      <c r="S24" s="417"/>
      <c r="T24" s="380"/>
    </row>
    <row r="25" spans="1:20" ht="57.75" customHeight="1" thickBot="1">
      <c r="A25" s="380"/>
      <c r="B25" s="407"/>
      <c r="C25" s="408"/>
      <c r="D25" s="398"/>
      <c r="E25" s="399"/>
      <c r="F25" s="402"/>
      <c r="G25" s="403"/>
      <c r="H25" s="403"/>
      <c r="I25" s="403"/>
      <c r="J25" s="403"/>
      <c r="K25" s="404"/>
      <c r="L25" s="416"/>
      <c r="M25" s="417"/>
      <c r="N25" s="416"/>
      <c r="O25" s="417"/>
      <c r="P25" s="416"/>
      <c r="Q25" s="417"/>
      <c r="R25" s="416"/>
      <c r="S25" s="417"/>
      <c r="T25" s="380"/>
    </row>
    <row r="26" spans="1:20" ht="57.75" customHeight="1" thickBot="1">
      <c r="A26" s="380"/>
      <c r="B26" s="409"/>
      <c r="C26" s="410"/>
      <c r="D26" s="400"/>
      <c r="E26" s="401"/>
      <c r="F26" s="402"/>
      <c r="G26" s="403"/>
      <c r="H26" s="403"/>
      <c r="I26" s="403"/>
      <c r="J26" s="403"/>
      <c r="K26" s="404"/>
      <c r="L26" s="418"/>
      <c r="M26" s="419"/>
      <c r="N26" s="418"/>
      <c r="O26" s="419"/>
      <c r="P26" s="418"/>
      <c r="Q26" s="419"/>
      <c r="R26" s="418"/>
      <c r="S26" s="419"/>
      <c r="T26" s="380"/>
    </row>
    <row r="27" spans="1:20" ht="57.75" customHeight="1" thickBot="1">
      <c r="A27" s="380"/>
      <c r="B27" s="405"/>
      <c r="C27" s="406"/>
      <c r="D27" s="396"/>
      <c r="E27" s="397"/>
      <c r="F27" s="402"/>
      <c r="G27" s="403"/>
      <c r="H27" s="403"/>
      <c r="I27" s="403"/>
      <c r="J27" s="403"/>
      <c r="K27" s="404"/>
      <c r="L27" s="414"/>
      <c r="M27" s="415"/>
      <c r="N27" s="414"/>
      <c r="O27" s="415"/>
      <c r="P27" s="414"/>
      <c r="Q27" s="415"/>
      <c r="R27" s="414"/>
      <c r="S27" s="415"/>
      <c r="T27" s="380"/>
    </row>
    <row r="28" spans="1:20" ht="57.75" customHeight="1" thickBot="1">
      <c r="A28" s="380"/>
      <c r="B28" s="407"/>
      <c r="C28" s="408"/>
      <c r="D28" s="398"/>
      <c r="E28" s="399"/>
      <c r="F28" s="402"/>
      <c r="G28" s="403"/>
      <c r="H28" s="403"/>
      <c r="I28" s="403"/>
      <c r="J28" s="403"/>
      <c r="K28" s="404"/>
      <c r="L28" s="416"/>
      <c r="M28" s="417"/>
      <c r="N28" s="416"/>
      <c r="O28" s="417"/>
      <c r="P28" s="416"/>
      <c r="Q28" s="417"/>
      <c r="R28" s="416"/>
      <c r="S28" s="417"/>
      <c r="T28" s="380"/>
    </row>
    <row r="29" spans="1:20" ht="57.75" customHeight="1" thickBot="1">
      <c r="A29" s="380"/>
      <c r="B29" s="407"/>
      <c r="C29" s="408"/>
      <c r="D29" s="398"/>
      <c r="E29" s="399"/>
      <c r="F29" s="402"/>
      <c r="G29" s="403"/>
      <c r="H29" s="403"/>
      <c r="I29" s="403"/>
      <c r="J29" s="403"/>
      <c r="K29" s="404"/>
      <c r="L29" s="416"/>
      <c r="M29" s="417"/>
      <c r="N29" s="416"/>
      <c r="O29" s="417"/>
      <c r="P29" s="416"/>
      <c r="Q29" s="417"/>
      <c r="R29" s="416"/>
      <c r="S29" s="417"/>
      <c r="T29" s="380"/>
    </row>
    <row r="30" spans="1:20" ht="57.75" customHeight="1" thickBot="1">
      <c r="A30" s="380"/>
      <c r="B30" s="409"/>
      <c r="C30" s="410"/>
      <c r="D30" s="400"/>
      <c r="E30" s="401"/>
      <c r="F30" s="402"/>
      <c r="G30" s="403"/>
      <c r="H30" s="403"/>
      <c r="I30" s="403"/>
      <c r="J30" s="403"/>
      <c r="K30" s="404"/>
      <c r="L30" s="418"/>
      <c r="M30" s="419"/>
      <c r="N30" s="418"/>
      <c r="O30" s="419"/>
      <c r="P30" s="418"/>
      <c r="Q30" s="419"/>
      <c r="R30" s="418"/>
      <c r="S30" s="419"/>
      <c r="T30" s="380"/>
    </row>
    <row r="31" spans="1:20" ht="6.75" customHeight="1">
      <c r="A31" s="380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380"/>
    </row>
    <row r="32" spans="1:20" ht="6.75" customHeight="1" thickBot="1">
      <c r="A32" s="380"/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</row>
    <row r="33" spans="1:20" ht="12.75" customHeight="1">
      <c r="A33" s="380"/>
      <c r="B33" s="201" t="s">
        <v>46</v>
      </c>
      <c r="C33" s="202"/>
      <c r="D33" s="203"/>
      <c r="E33" s="201" t="s">
        <v>246</v>
      </c>
      <c r="F33" s="202"/>
      <c r="G33" s="202"/>
      <c r="H33" s="201" t="s">
        <v>247</v>
      </c>
      <c r="I33" s="202"/>
      <c r="J33" s="203"/>
      <c r="K33" s="384"/>
      <c r="L33" s="201" t="s">
        <v>47</v>
      </c>
      <c r="M33" s="202"/>
      <c r="N33" s="201" t="s">
        <v>48</v>
      </c>
      <c r="O33" s="202"/>
      <c r="P33" s="203"/>
      <c r="Q33" s="289" t="s">
        <v>49</v>
      </c>
      <c r="R33" s="291"/>
      <c r="S33" s="411" t="s">
        <v>50</v>
      </c>
      <c r="T33" s="380"/>
    </row>
    <row r="34" spans="1:20" ht="12.75" customHeight="1">
      <c r="A34" s="380"/>
      <c r="B34" s="204"/>
      <c r="C34" s="205"/>
      <c r="D34" s="206"/>
      <c r="E34" s="204"/>
      <c r="F34" s="205"/>
      <c r="G34" s="205"/>
      <c r="H34" s="204"/>
      <c r="I34" s="205"/>
      <c r="J34" s="206"/>
      <c r="K34" s="384"/>
      <c r="L34" s="204"/>
      <c r="M34" s="205"/>
      <c r="N34" s="204"/>
      <c r="O34" s="205"/>
      <c r="P34" s="206"/>
      <c r="Q34" s="292"/>
      <c r="R34" s="294"/>
      <c r="S34" s="412"/>
      <c r="T34" s="380"/>
    </row>
    <row r="35" spans="1:20" ht="12.75" customHeight="1">
      <c r="A35" s="380"/>
      <c r="B35" s="204"/>
      <c r="C35" s="205"/>
      <c r="D35" s="206"/>
      <c r="E35" s="204"/>
      <c r="F35" s="205"/>
      <c r="G35" s="205"/>
      <c r="H35" s="204"/>
      <c r="I35" s="205"/>
      <c r="J35" s="206"/>
      <c r="K35" s="384"/>
      <c r="L35" s="204"/>
      <c r="M35" s="205"/>
      <c r="N35" s="204"/>
      <c r="O35" s="205"/>
      <c r="P35" s="206"/>
      <c r="Q35" s="292"/>
      <c r="R35" s="294"/>
      <c r="S35" s="412"/>
      <c r="T35" s="380"/>
    </row>
    <row r="36" spans="1:20" ht="53.25" customHeight="1" thickBot="1">
      <c r="A36" s="380"/>
      <c r="B36" s="207"/>
      <c r="C36" s="208"/>
      <c r="D36" s="209"/>
      <c r="E36" s="207"/>
      <c r="F36" s="208"/>
      <c r="G36" s="208"/>
      <c r="H36" s="207"/>
      <c r="I36" s="208"/>
      <c r="J36" s="209"/>
      <c r="K36" s="384"/>
      <c r="L36" s="204"/>
      <c r="M36" s="205"/>
      <c r="N36" s="207"/>
      <c r="O36" s="208"/>
      <c r="P36" s="209"/>
      <c r="Q36" s="295"/>
      <c r="R36" s="297"/>
      <c r="S36" s="413"/>
      <c r="T36" s="380"/>
    </row>
    <row r="37" spans="1:20" ht="15" customHeight="1">
      <c r="A37" s="380"/>
      <c r="B37" s="420"/>
      <c r="C37" s="421"/>
      <c r="D37" s="422"/>
      <c r="E37" s="420"/>
      <c r="F37" s="421"/>
      <c r="G37" s="421"/>
      <c r="H37" s="420"/>
      <c r="I37" s="421"/>
      <c r="J37" s="422"/>
      <c r="K37" s="384"/>
      <c r="L37" s="204"/>
      <c r="M37" s="205"/>
      <c r="N37" s="452"/>
      <c r="O37" s="453"/>
      <c r="P37" s="454"/>
      <c r="Q37" s="420"/>
      <c r="R37" s="422"/>
      <c r="S37" s="450"/>
      <c r="T37" s="380"/>
    </row>
    <row r="38" spans="1:20" ht="15.75" customHeight="1" thickBot="1">
      <c r="A38" s="380"/>
      <c r="B38" s="423"/>
      <c r="C38" s="424"/>
      <c r="D38" s="425"/>
      <c r="E38" s="423"/>
      <c r="F38" s="424"/>
      <c r="G38" s="424"/>
      <c r="H38" s="423"/>
      <c r="I38" s="424"/>
      <c r="J38" s="425"/>
      <c r="K38" s="384"/>
      <c r="L38" s="207"/>
      <c r="M38" s="208"/>
      <c r="N38" s="455"/>
      <c r="O38" s="456"/>
      <c r="P38" s="457"/>
      <c r="Q38" s="423"/>
      <c r="R38" s="425"/>
      <c r="S38" s="451"/>
      <c r="T38" s="380"/>
    </row>
    <row r="39" spans="1:20" ht="6.75" customHeight="1">
      <c r="A39" s="380"/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</row>
    <row r="40" spans="1:20" ht="12.75">
      <c r="A40" s="380"/>
      <c r="B40" s="355" t="s">
        <v>319</v>
      </c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80"/>
    </row>
    <row r="41" ht="12.75" hidden="1"/>
    <row r="42" ht="12.75" hidden="1"/>
    <row r="43" ht="12.75" hidden="1"/>
    <row r="44" ht="12.75" hidden="1"/>
    <row r="45" ht="12.75" hidden="1"/>
    <row r="46" spans="2:8" ht="12.75" hidden="1">
      <c r="B46" s="3" t="s">
        <v>143</v>
      </c>
      <c r="H46" s="3" t="s">
        <v>162</v>
      </c>
    </row>
    <row r="47" spans="2:8" ht="12.75" hidden="1">
      <c r="B47" s="3" t="s">
        <v>144</v>
      </c>
      <c r="H47" s="3" t="s">
        <v>203</v>
      </c>
    </row>
    <row r="48" ht="12.75" hidden="1">
      <c r="H48" s="3" t="s">
        <v>270</v>
      </c>
    </row>
    <row r="49" ht="12.75" hidden="1">
      <c r="H49" s="3" t="s">
        <v>243</v>
      </c>
    </row>
    <row r="50" ht="12.75" hidden="1">
      <c r="B50" s="68" t="s">
        <v>161</v>
      </c>
    </row>
    <row r="51" spans="2:11" ht="12.75" customHeight="1" hidden="1">
      <c r="B51" s="386" t="s">
        <v>117</v>
      </c>
      <c r="C51" s="386"/>
      <c r="D51" s="386"/>
      <c r="E51" s="386"/>
      <c r="F51" s="24" t="s">
        <v>118</v>
      </c>
      <c r="G51" s="25"/>
      <c r="H51" s="25"/>
      <c r="I51" s="25"/>
      <c r="J51" s="25"/>
      <c r="K51" s="26"/>
    </row>
    <row r="52" spans="2:13" ht="12.75" customHeight="1" hidden="1">
      <c r="B52" s="393" t="s">
        <v>119</v>
      </c>
      <c r="C52" s="394"/>
      <c r="D52" s="394"/>
      <c r="E52" s="395"/>
      <c r="F52" s="27" t="s">
        <v>136</v>
      </c>
      <c r="G52" s="28"/>
      <c r="H52" s="28"/>
      <c r="I52" s="28"/>
      <c r="J52" s="28"/>
      <c r="K52" s="29"/>
      <c r="M52" s="3" t="s">
        <v>293</v>
      </c>
    </row>
    <row r="53" spans="2:13" ht="15" customHeight="1" hidden="1">
      <c r="B53" s="387"/>
      <c r="C53" s="388"/>
      <c r="D53" s="388"/>
      <c r="E53" s="389"/>
      <c r="F53" s="27" t="s">
        <v>137</v>
      </c>
      <c r="G53" s="28"/>
      <c r="H53" s="28"/>
      <c r="I53" s="28"/>
      <c r="J53" s="28"/>
      <c r="K53" s="29"/>
      <c r="M53" s="3" t="s">
        <v>294</v>
      </c>
    </row>
    <row r="54" spans="2:13" ht="15" customHeight="1" hidden="1">
      <c r="B54" s="387"/>
      <c r="C54" s="388"/>
      <c r="D54" s="388"/>
      <c r="E54" s="389"/>
      <c r="F54" s="27" t="s">
        <v>138</v>
      </c>
      <c r="G54" s="28"/>
      <c r="H54" s="28"/>
      <c r="I54" s="28"/>
      <c r="J54" s="28"/>
      <c r="K54" s="29"/>
      <c r="M54" s="3" t="s">
        <v>125</v>
      </c>
    </row>
    <row r="55" spans="2:13" ht="15" customHeight="1" hidden="1">
      <c r="B55" s="390"/>
      <c r="C55" s="391"/>
      <c r="D55" s="391"/>
      <c r="E55" s="392"/>
      <c r="F55" s="27" t="s">
        <v>139</v>
      </c>
      <c r="G55" s="28"/>
      <c r="H55" s="28"/>
      <c r="I55" s="28"/>
      <c r="J55" s="28"/>
      <c r="K55" s="29"/>
      <c r="M55" s="3" t="s">
        <v>295</v>
      </c>
    </row>
    <row r="56" spans="2:11" ht="12.75" customHeight="1" hidden="1">
      <c r="B56" s="393" t="s">
        <v>120</v>
      </c>
      <c r="C56" s="394"/>
      <c r="D56" s="394"/>
      <c r="E56" s="395"/>
      <c r="F56" s="27" t="s">
        <v>140</v>
      </c>
      <c r="G56" s="28"/>
      <c r="H56" s="28"/>
      <c r="I56" s="28"/>
      <c r="J56" s="28"/>
      <c r="K56" s="29"/>
    </row>
    <row r="57" spans="2:13" ht="15" customHeight="1" hidden="1">
      <c r="B57" s="387"/>
      <c r="C57" s="388"/>
      <c r="D57" s="388"/>
      <c r="E57" s="389"/>
      <c r="F57" s="27" t="s">
        <v>121</v>
      </c>
      <c r="G57" s="28"/>
      <c r="H57" s="28"/>
      <c r="I57" s="28"/>
      <c r="J57" s="28"/>
      <c r="K57" s="29"/>
      <c r="M57" s="23"/>
    </row>
    <row r="58" spans="2:11" ht="15" customHeight="1" hidden="1">
      <c r="B58" s="387"/>
      <c r="C58" s="388"/>
      <c r="D58" s="388"/>
      <c r="E58" s="389"/>
      <c r="F58" s="27" t="s">
        <v>122</v>
      </c>
      <c r="G58" s="28"/>
      <c r="H58" s="28"/>
      <c r="I58" s="28"/>
      <c r="J58" s="28"/>
      <c r="K58" s="29"/>
    </row>
    <row r="59" spans="2:11" ht="15" customHeight="1" hidden="1">
      <c r="B59" s="387"/>
      <c r="C59" s="388"/>
      <c r="D59" s="388"/>
      <c r="E59" s="389"/>
      <c r="F59" s="27" t="s">
        <v>123</v>
      </c>
      <c r="G59" s="28"/>
      <c r="H59" s="28"/>
      <c r="I59" s="28"/>
      <c r="J59" s="28"/>
      <c r="K59" s="29"/>
    </row>
    <row r="60" spans="2:11" ht="15" customHeight="1" hidden="1">
      <c r="B60" s="390"/>
      <c r="C60" s="391"/>
      <c r="D60" s="391"/>
      <c r="E60" s="392"/>
      <c r="F60" s="27" t="s">
        <v>124</v>
      </c>
      <c r="G60" s="28"/>
      <c r="H60" s="28"/>
      <c r="I60" s="28"/>
      <c r="J60" s="28"/>
      <c r="K60" s="29"/>
    </row>
    <row r="61" spans="2:11" ht="12.75" customHeight="1" hidden="1">
      <c r="B61" s="385" t="s">
        <v>125</v>
      </c>
      <c r="C61" s="385"/>
      <c r="D61" s="385"/>
      <c r="E61" s="385"/>
      <c r="F61" s="27" t="s">
        <v>126</v>
      </c>
      <c r="G61" s="28"/>
      <c r="H61" s="28"/>
      <c r="I61" s="28"/>
      <c r="J61" s="28"/>
      <c r="K61" s="29"/>
    </row>
    <row r="62" spans="2:11" ht="15" customHeight="1" hidden="1">
      <c r="B62" s="385"/>
      <c r="C62" s="385"/>
      <c r="D62" s="385"/>
      <c r="E62" s="385"/>
      <c r="F62" s="27" t="s">
        <v>127</v>
      </c>
      <c r="G62" s="28"/>
      <c r="H62" s="28"/>
      <c r="I62" s="28"/>
      <c r="J62" s="28"/>
      <c r="K62" s="29"/>
    </row>
    <row r="63" spans="2:11" ht="15" customHeight="1" hidden="1">
      <c r="B63" s="385"/>
      <c r="C63" s="385"/>
      <c r="D63" s="385"/>
      <c r="E63" s="385"/>
      <c r="F63" s="27" t="s">
        <v>128</v>
      </c>
      <c r="G63" s="28"/>
      <c r="H63" s="28"/>
      <c r="I63" s="28"/>
      <c r="J63" s="28"/>
      <c r="K63" s="29"/>
    </row>
    <row r="64" spans="2:11" ht="15" customHeight="1" hidden="1">
      <c r="B64" s="385"/>
      <c r="C64" s="385"/>
      <c r="D64" s="385"/>
      <c r="E64" s="385"/>
      <c r="F64" s="27" t="s">
        <v>129</v>
      </c>
      <c r="G64" s="28"/>
      <c r="H64" s="28"/>
      <c r="I64" s="28"/>
      <c r="J64" s="28"/>
      <c r="K64" s="29"/>
    </row>
    <row r="65" spans="2:11" ht="15" customHeight="1" hidden="1">
      <c r="B65" s="385"/>
      <c r="C65" s="385"/>
      <c r="D65" s="385"/>
      <c r="E65" s="385"/>
      <c r="F65" s="27" t="s">
        <v>130</v>
      </c>
      <c r="G65" s="28"/>
      <c r="H65" s="28"/>
      <c r="I65" s="28"/>
      <c r="J65" s="28"/>
      <c r="K65" s="29"/>
    </row>
    <row r="66" spans="2:11" ht="12.75" customHeight="1" hidden="1">
      <c r="B66" s="385" t="s">
        <v>131</v>
      </c>
      <c r="C66" s="385"/>
      <c r="D66" s="385"/>
      <c r="E66" s="385"/>
      <c r="F66" s="27" t="s">
        <v>132</v>
      </c>
      <c r="G66" s="28"/>
      <c r="H66" s="28"/>
      <c r="I66" s="28"/>
      <c r="J66" s="28"/>
      <c r="K66" s="29"/>
    </row>
    <row r="67" spans="2:11" ht="15" customHeight="1" hidden="1">
      <c r="B67" s="385"/>
      <c r="C67" s="385"/>
      <c r="D67" s="385"/>
      <c r="E67" s="385"/>
      <c r="F67" s="27" t="s">
        <v>133</v>
      </c>
      <c r="G67" s="28"/>
      <c r="H67" s="28"/>
      <c r="I67" s="28"/>
      <c r="J67" s="28"/>
      <c r="K67" s="29"/>
    </row>
    <row r="68" spans="2:11" ht="15" customHeight="1" hidden="1">
      <c r="B68" s="385"/>
      <c r="C68" s="385"/>
      <c r="D68" s="385"/>
      <c r="E68" s="385"/>
      <c r="F68" s="27" t="s">
        <v>134</v>
      </c>
      <c r="G68" s="28"/>
      <c r="H68" s="28"/>
      <c r="I68" s="28"/>
      <c r="J68" s="28"/>
      <c r="K68" s="29"/>
    </row>
    <row r="69" spans="2:11" ht="15" customHeight="1" hidden="1">
      <c r="B69" s="385"/>
      <c r="C69" s="385"/>
      <c r="D69" s="385"/>
      <c r="E69" s="385"/>
      <c r="F69" s="27" t="s">
        <v>135</v>
      </c>
      <c r="G69" s="28"/>
      <c r="H69" s="28"/>
      <c r="I69" s="28"/>
      <c r="J69" s="28"/>
      <c r="K69" s="29"/>
    </row>
    <row r="70" ht="12.75" hidden="1"/>
    <row r="71" ht="12.75" hidden="1">
      <c r="B71" s="68" t="s">
        <v>162</v>
      </c>
    </row>
    <row r="72" spans="2:11" ht="12.75" hidden="1">
      <c r="B72" s="386" t="s">
        <v>117</v>
      </c>
      <c r="C72" s="386"/>
      <c r="D72" s="386"/>
      <c r="E72" s="386"/>
      <c r="F72" s="386" t="s">
        <v>118</v>
      </c>
      <c r="G72" s="386"/>
      <c r="H72" s="386"/>
      <c r="I72" s="386"/>
      <c r="J72" s="386"/>
      <c r="K72" s="386"/>
    </row>
    <row r="73" spans="2:13" ht="12.75" customHeight="1" hidden="1">
      <c r="B73" s="385" t="s">
        <v>145</v>
      </c>
      <c r="C73" s="385"/>
      <c r="D73" s="385"/>
      <c r="E73" s="385"/>
      <c r="F73" s="27" t="s">
        <v>146</v>
      </c>
      <c r="G73" s="28"/>
      <c r="H73" s="28"/>
      <c r="I73" s="28"/>
      <c r="J73" s="28"/>
      <c r="K73" s="29"/>
      <c r="M73" s="3" t="s">
        <v>145</v>
      </c>
    </row>
    <row r="74" spans="2:13" ht="12.75" customHeight="1" hidden="1">
      <c r="B74" s="385"/>
      <c r="C74" s="385"/>
      <c r="D74" s="385"/>
      <c r="E74" s="385"/>
      <c r="F74" s="27" t="s">
        <v>147</v>
      </c>
      <c r="G74" s="28"/>
      <c r="H74" s="28"/>
      <c r="I74" s="28"/>
      <c r="J74" s="28"/>
      <c r="K74" s="29"/>
      <c r="M74" s="3" t="s">
        <v>296</v>
      </c>
    </row>
    <row r="75" spans="2:13" ht="12.75" customHeight="1" hidden="1">
      <c r="B75" s="385"/>
      <c r="C75" s="385"/>
      <c r="D75" s="385"/>
      <c r="E75" s="385"/>
      <c r="F75" s="27" t="s">
        <v>148</v>
      </c>
      <c r="G75" s="28"/>
      <c r="H75" s="28"/>
      <c r="I75" s="28"/>
      <c r="J75" s="28"/>
      <c r="K75" s="29"/>
      <c r="M75" s="3" t="s">
        <v>297</v>
      </c>
    </row>
    <row r="76" spans="2:13" ht="12.75" customHeight="1" hidden="1">
      <c r="B76" s="385"/>
      <c r="C76" s="385"/>
      <c r="D76" s="385"/>
      <c r="E76" s="385"/>
      <c r="F76" s="27" t="s">
        <v>149</v>
      </c>
      <c r="G76" s="28"/>
      <c r="H76" s="28"/>
      <c r="I76" s="28"/>
      <c r="J76" s="28"/>
      <c r="K76" s="29"/>
      <c r="M76" s="3" t="s">
        <v>157</v>
      </c>
    </row>
    <row r="77" spans="2:11" ht="12.75" customHeight="1" hidden="1">
      <c r="B77" s="385" t="s">
        <v>150</v>
      </c>
      <c r="C77" s="385"/>
      <c r="D77" s="385"/>
      <c r="E77" s="385"/>
      <c r="F77" s="27" t="s">
        <v>151</v>
      </c>
      <c r="G77" s="28"/>
      <c r="H77" s="28"/>
      <c r="I77" s="28"/>
      <c r="J77" s="28"/>
      <c r="K77" s="29"/>
    </row>
    <row r="78" spans="2:11" ht="12.75" customHeight="1" hidden="1">
      <c r="B78" s="385"/>
      <c r="C78" s="385"/>
      <c r="D78" s="385"/>
      <c r="E78" s="385"/>
      <c r="F78" s="27" t="s">
        <v>152</v>
      </c>
      <c r="G78" s="28"/>
      <c r="H78" s="28"/>
      <c r="I78" s="28"/>
      <c r="J78" s="28"/>
      <c r="K78" s="29"/>
    </row>
    <row r="79" spans="2:11" ht="12.75" customHeight="1" hidden="1">
      <c r="B79" s="385" t="s">
        <v>153</v>
      </c>
      <c r="C79" s="385"/>
      <c r="D79" s="385"/>
      <c r="E79" s="385"/>
      <c r="F79" s="27" t="s">
        <v>154</v>
      </c>
      <c r="G79" s="28"/>
      <c r="H79" s="28"/>
      <c r="I79" s="28"/>
      <c r="J79" s="28"/>
      <c r="K79" s="29"/>
    </row>
    <row r="80" spans="2:11" ht="12.75" customHeight="1" hidden="1">
      <c r="B80" s="385"/>
      <c r="C80" s="385"/>
      <c r="D80" s="385"/>
      <c r="E80" s="385"/>
      <c r="F80" s="27" t="s">
        <v>155</v>
      </c>
      <c r="G80" s="28"/>
      <c r="H80" s="28"/>
      <c r="I80" s="28"/>
      <c r="J80" s="28"/>
      <c r="K80" s="29"/>
    </row>
    <row r="81" spans="2:11" ht="12.75" customHeight="1" hidden="1">
      <c r="B81" s="385"/>
      <c r="C81" s="385"/>
      <c r="D81" s="385"/>
      <c r="E81" s="385"/>
      <c r="F81" s="27" t="s">
        <v>156</v>
      </c>
      <c r="G81" s="28"/>
      <c r="H81" s="28"/>
      <c r="I81" s="28"/>
      <c r="J81" s="28"/>
      <c r="K81" s="29"/>
    </row>
    <row r="82" spans="2:11" ht="12.75" customHeight="1" hidden="1">
      <c r="B82" s="385" t="s">
        <v>157</v>
      </c>
      <c r="C82" s="385"/>
      <c r="D82" s="385"/>
      <c r="E82" s="385"/>
      <c r="F82" s="27" t="s">
        <v>158</v>
      </c>
      <c r="G82" s="28"/>
      <c r="H82" s="28"/>
      <c r="I82" s="28"/>
      <c r="J82" s="28"/>
      <c r="K82" s="29"/>
    </row>
    <row r="83" spans="2:11" ht="12.75" customHeight="1" hidden="1">
      <c r="B83" s="385"/>
      <c r="C83" s="385"/>
      <c r="D83" s="385"/>
      <c r="E83" s="385"/>
      <c r="F83" s="27" t="s">
        <v>159</v>
      </c>
      <c r="G83" s="28"/>
      <c r="H83" s="28"/>
      <c r="I83" s="28"/>
      <c r="J83" s="28"/>
      <c r="K83" s="29"/>
    </row>
    <row r="84" spans="2:11" ht="12.75" customHeight="1" hidden="1">
      <c r="B84" s="385"/>
      <c r="C84" s="385"/>
      <c r="D84" s="385"/>
      <c r="E84" s="385"/>
      <c r="F84" s="27" t="s">
        <v>160</v>
      </c>
      <c r="G84" s="28"/>
      <c r="H84" s="28"/>
      <c r="I84" s="28"/>
      <c r="J84" s="28"/>
      <c r="K84" s="29"/>
    </row>
    <row r="85" ht="12.75" hidden="1"/>
    <row r="86" ht="12.75" hidden="1">
      <c r="B86" s="68" t="s">
        <v>203</v>
      </c>
    </row>
    <row r="87" spans="2:11" ht="12.75" hidden="1">
      <c r="B87" s="386" t="s">
        <v>117</v>
      </c>
      <c r="C87" s="386"/>
      <c r="D87" s="386"/>
      <c r="E87" s="386"/>
      <c r="F87" s="386" t="s">
        <v>118</v>
      </c>
      <c r="G87" s="386"/>
      <c r="H87" s="386"/>
      <c r="I87" s="386"/>
      <c r="J87" s="386"/>
      <c r="K87" s="386"/>
    </row>
    <row r="88" spans="2:13" ht="12.75" customHeight="1" hidden="1">
      <c r="B88" s="393" t="s">
        <v>163</v>
      </c>
      <c r="C88" s="394"/>
      <c r="D88" s="394"/>
      <c r="E88" s="395"/>
      <c r="F88" s="27" t="s">
        <v>164</v>
      </c>
      <c r="G88" s="28"/>
      <c r="H88" s="28"/>
      <c r="I88" s="28"/>
      <c r="J88" s="28"/>
      <c r="K88" s="29"/>
      <c r="M88" s="3" t="s">
        <v>298</v>
      </c>
    </row>
    <row r="89" spans="2:13" ht="12.75" customHeight="1" hidden="1">
      <c r="B89" s="387"/>
      <c r="C89" s="388"/>
      <c r="D89" s="388"/>
      <c r="E89" s="389"/>
      <c r="F89" s="27" t="s">
        <v>165</v>
      </c>
      <c r="G89" s="28"/>
      <c r="H89" s="28"/>
      <c r="I89" s="28"/>
      <c r="J89" s="28"/>
      <c r="K89" s="29"/>
      <c r="M89" s="3" t="s">
        <v>299</v>
      </c>
    </row>
    <row r="90" spans="2:13" ht="12.75" customHeight="1" hidden="1">
      <c r="B90" s="387"/>
      <c r="C90" s="388"/>
      <c r="D90" s="388"/>
      <c r="E90" s="389"/>
      <c r="F90" s="27" t="s">
        <v>166</v>
      </c>
      <c r="G90" s="28"/>
      <c r="H90" s="28"/>
      <c r="I90" s="28"/>
      <c r="J90" s="28"/>
      <c r="K90" s="29"/>
      <c r="M90" s="3" t="s">
        <v>300</v>
      </c>
    </row>
    <row r="91" spans="2:13" ht="12.75" customHeight="1" hidden="1">
      <c r="B91" s="387"/>
      <c r="C91" s="388"/>
      <c r="D91" s="388"/>
      <c r="E91" s="389"/>
      <c r="F91" s="27" t="s">
        <v>167</v>
      </c>
      <c r="G91" s="28"/>
      <c r="H91" s="28"/>
      <c r="I91" s="28"/>
      <c r="J91" s="28"/>
      <c r="K91" s="29"/>
      <c r="M91" s="3" t="s">
        <v>309</v>
      </c>
    </row>
    <row r="92" spans="2:13" ht="12.75" customHeight="1" hidden="1">
      <c r="B92" s="387"/>
      <c r="C92" s="388"/>
      <c r="D92" s="388"/>
      <c r="E92" s="389"/>
      <c r="F92" s="27" t="s">
        <v>168</v>
      </c>
      <c r="G92" s="28"/>
      <c r="H92" s="28"/>
      <c r="I92" s="28"/>
      <c r="J92" s="28"/>
      <c r="K92" s="29"/>
      <c r="M92" s="3" t="s">
        <v>302</v>
      </c>
    </row>
    <row r="93" spans="2:13" ht="12.75" customHeight="1" hidden="1">
      <c r="B93" s="390"/>
      <c r="C93" s="391"/>
      <c r="D93" s="391"/>
      <c r="E93" s="392"/>
      <c r="F93" s="27" t="s">
        <v>169</v>
      </c>
      <c r="G93" s="28"/>
      <c r="H93" s="28"/>
      <c r="I93" s="28"/>
      <c r="J93" s="28"/>
      <c r="K93" s="29"/>
      <c r="M93" s="3" t="s">
        <v>303</v>
      </c>
    </row>
    <row r="94" spans="2:11" ht="12.75" customHeight="1" hidden="1">
      <c r="B94" s="393" t="s">
        <v>170</v>
      </c>
      <c r="C94" s="394"/>
      <c r="D94" s="394"/>
      <c r="E94" s="395"/>
      <c r="F94" s="27" t="s">
        <v>171</v>
      </c>
      <c r="G94" s="28"/>
      <c r="H94" s="28"/>
      <c r="I94" s="28"/>
      <c r="J94" s="28"/>
      <c r="K94" s="29"/>
    </row>
    <row r="95" spans="2:11" ht="12.75" customHeight="1" hidden="1">
      <c r="B95" s="387"/>
      <c r="C95" s="388"/>
      <c r="D95" s="388"/>
      <c r="E95" s="389"/>
      <c r="F95" s="27" t="s">
        <v>172</v>
      </c>
      <c r="G95" s="28"/>
      <c r="H95" s="28"/>
      <c r="I95" s="28"/>
      <c r="J95" s="28"/>
      <c r="K95" s="29"/>
    </row>
    <row r="96" spans="2:11" ht="12.75" customHeight="1" hidden="1">
      <c r="B96" s="387"/>
      <c r="C96" s="388"/>
      <c r="D96" s="388"/>
      <c r="E96" s="389"/>
      <c r="F96" s="27" t="s">
        <v>173</v>
      </c>
      <c r="G96" s="28"/>
      <c r="H96" s="28"/>
      <c r="I96" s="28"/>
      <c r="J96" s="28"/>
      <c r="K96" s="29"/>
    </row>
    <row r="97" spans="2:11" ht="12.75" customHeight="1" hidden="1">
      <c r="B97" s="387"/>
      <c r="C97" s="388"/>
      <c r="D97" s="388"/>
      <c r="E97" s="389"/>
      <c r="F97" s="27" t="s">
        <v>174</v>
      </c>
      <c r="G97" s="28"/>
      <c r="H97" s="28"/>
      <c r="I97" s="28"/>
      <c r="J97" s="28"/>
      <c r="K97" s="29"/>
    </row>
    <row r="98" spans="2:11" ht="12.75" customHeight="1" hidden="1">
      <c r="B98" s="390"/>
      <c r="C98" s="391"/>
      <c r="D98" s="391"/>
      <c r="E98" s="392"/>
      <c r="F98" s="27" t="s">
        <v>175</v>
      </c>
      <c r="G98" s="28"/>
      <c r="H98" s="28"/>
      <c r="I98" s="28"/>
      <c r="J98" s="28"/>
      <c r="K98" s="29"/>
    </row>
    <row r="99" spans="2:11" ht="12.75" customHeight="1" hidden="1">
      <c r="B99" s="393" t="s">
        <v>176</v>
      </c>
      <c r="C99" s="394"/>
      <c r="D99" s="394"/>
      <c r="E99" s="395"/>
      <c r="F99" s="27" t="s">
        <v>177</v>
      </c>
      <c r="G99" s="28"/>
      <c r="H99" s="28"/>
      <c r="I99" s="28"/>
      <c r="J99" s="28"/>
      <c r="K99" s="29"/>
    </row>
    <row r="100" spans="2:11" ht="12.75" customHeight="1" hidden="1">
      <c r="B100" s="387"/>
      <c r="C100" s="388"/>
      <c r="D100" s="388"/>
      <c r="E100" s="389"/>
      <c r="F100" s="27" t="s">
        <v>178</v>
      </c>
      <c r="G100" s="28"/>
      <c r="H100" s="28"/>
      <c r="I100" s="28"/>
      <c r="J100" s="28"/>
      <c r="K100" s="29"/>
    </row>
    <row r="101" spans="2:11" ht="12.75" customHeight="1" hidden="1">
      <c r="B101" s="387"/>
      <c r="C101" s="388"/>
      <c r="D101" s="388"/>
      <c r="E101" s="389"/>
      <c r="F101" s="27" t="s">
        <v>179</v>
      </c>
      <c r="G101" s="28"/>
      <c r="H101" s="28"/>
      <c r="I101" s="28"/>
      <c r="J101" s="28"/>
      <c r="K101" s="29"/>
    </row>
    <row r="102" spans="2:11" ht="12.75" customHeight="1" hidden="1">
      <c r="B102" s="387"/>
      <c r="C102" s="388"/>
      <c r="D102" s="388"/>
      <c r="E102" s="389"/>
      <c r="F102" s="27" t="s">
        <v>180</v>
      </c>
      <c r="G102" s="28"/>
      <c r="H102" s="28"/>
      <c r="I102" s="28"/>
      <c r="J102" s="28"/>
      <c r="K102" s="29"/>
    </row>
    <row r="103" spans="2:11" ht="12.75" customHeight="1" hidden="1">
      <c r="B103" s="387"/>
      <c r="C103" s="388"/>
      <c r="D103" s="388"/>
      <c r="E103" s="389"/>
      <c r="F103" s="27" t="s">
        <v>181</v>
      </c>
      <c r="G103" s="28"/>
      <c r="H103" s="28"/>
      <c r="I103" s="28"/>
      <c r="J103" s="28"/>
      <c r="K103" s="29"/>
    </row>
    <row r="104" spans="2:11" ht="12.75" customHeight="1" hidden="1">
      <c r="B104" s="390"/>
      <c r="C104" s="391"/>
      <c r="D104" s="391"/>
      <c r="E104" s="392"/>
      <c r="F104" s="27" t="s">
        <v>182</v>
      </c>
      <c r="G104" s="28"/>
      <c r="H104" s="28"/>
      <c r="I104" s="28"/>
      <c r="J104" s="28"/>
      <c r="K104" s="29"/>
    </row>
    <row r="105" spans="2:11" ht="12.75" customHeight="1" hidden="1">
      <c r="B105" s="393" t="s">
        <v>310</v>
      </c>
      <c r="C105" s="394"/>
      <c r="D105" s="394"/>
      <c r="E105" s="395"/>
      <c r="F105" s="27" t="s">
        <v>183</v>
      </c>
      <c r="G105" s="28"/>
      <c r="H105" s="28"/>
      <c r="I105" s="28"/>
      <c r="J105" s="28"/>
      <c r="K105" s="29"/>
    </row>
    <row r="106" spans="2:11" ht="12.75" customHeight="1" hidden="1">
      <c r="B106" s="387"/>
      <c r="C106" s="388"/>
      <c r="D106" s="388"/>
      <c r="E106" s="389"/>
      <c r="F106" s="27" t="s">
        <v>184</v>
      </c>
      <c r="G106" s="28"/>
      <c r="H106" s="28"/>
      <c r="I106" s="28"/>
      <c r="J106" s="28"/>
      <c r="K106" s="29"/>
    </row>
    <row r="107" spans="2:11" ht="12.75" customHeight="1" hidden="1">
      <c r="B107" s="387"/>
      <c r="C107" s="388"/>
      <c r="D107" s="388"/>
      <c r="E107" s="389"/>
      <c r="F107" s="27" t="s">
        <v>185</v>
      </c>
      <c r="G107" s="28"/>
      <c r="H107" s="28"/>
      <c r="I107" s="28"/>
      <c r="J107" s="28"/>
      <c r="K107" s="29"/>
    </row>
    <row r="108" spans="2:11" ht="12.75" customHeight="1" hidden="1">
      <c r="B108" s="387"/>
      <c r="C108" s="388"/>
      <c r="D108" s="388"/>
      <c r="E108" s="389"/>
      <c r="F108" s="27" t="s">
        <v>186</v>
      </c>
      <c r="G108" s="28"/>
      <c r="H108" s="28"/>
      <c r="I108" s="28"/>
      <c r="J108" s="28"/>
      <c r="K108" s="29"/>
    </row>
    <row r="109" spans="2:11" ht="12.75" customHeight="1" hidden="1">
      <c r="B109" s="390"/>
      <c r="C109" s="391"/>
      <c r="D109" s="391"/>
      <c r="E109" s="392"/>
      <c r="F109" s="27" t="s">
        <v>187</v>
      </c>
      <c r="G109" s="28"/>
      <c r="H109" s="28"/>
      <c r="I109" s="28"/>
      <c r="J109" s="28"/>
      <c r="K109" s="29"/>
    </row>
    <row r="110" spans="2:11" ht="12.75" customHeight="1" hidden="1">
      <c r="B110" s="393" t="s">
        <v>266</v>
      </c>
      <c r="C110" s="394"/>
      <c r="D110" s="394"/>
      <c r="E110" s="395"/>
      <c r="F110" s="27" t="s">
        <v>188</v>
      </c>
      <c r="G110" s="28"/>
      <c r="H110" s="28"/>
      <c r="I110" s="28"/>
      <c r="J110" s="28"/>
      <c r="K110" s="29"/>
    </row>
    <row r="111" spans="2:11" ht="12.75" customHeight="1" hidden="1">
      <c r="B111" s="387"/>
      <c r="C111" s="388"/>
      <c r="D111" s="388"/>
      <c r="E111" s="389"/>
      <c r="F111" s="27" t="s">
        <v>189</v>
      </c>
      <c r="G111" s="28"/>
      <c r="H111" s="28"/>
      <c r="I111" s="28"/>
      <c r="J111" s="28"/>
      <c r="K111" s="29"/>
    </row>
    <row r="112" spans="2:11" ht="12.75" customHeight="1" hidden="1">
      <c r="B112" s="387" t="s">
        <v>267</v>
      </c>
      <c r="C112" s="388"/>
      <c r="D112" s="388"/>
      <c r="E112" s="389"/>
      <c r="F112" s="27" t="s">
        <v>190</v>
      </c>
      <c r="G112" s="28"/>
      <c r="H112" s="28"/>
      <c r="I112" s="28"/>
      <c r="J112" s="28"/>
      <c r="K112" s="29"/>
    </row>
    <row r="113" spans="2:11" ht="12.75" customHeight="1" hidden="1">
      <c r="B113" s="387"/>
      <c r="C113" s="388"/>
      <c r="D113" s="388"/>
      <c r="E113" s="389"/>
      <c r="F113" s="27" t="s">
        <v>191</v>
      </c>
      <c r="G113" s="28"/>
      <c r="H113" s="28"/>
      <c r="I113" s="28"/>
      <c r="J113" s="28"/>
      <c r="K113" s="29"/>
    </row>
    <row r="114" spans="2:11" ht="12.75" customHeight="1" hidden="1">
      <c r="B114" s="387"/>
      <c r="C114" s="388"/>
      <c r="D114" s="388"/>
      <c r="E114" s="389"/>
      <c r="F114" s="27" t="s">
        <v>192</v>
      </c>
      <c r="G114" s="28"/>
      <c r="H114" s="28"/>
      <c r="I114" s="28"/>
      <c r="J114" s="28"/>
      <c r="K114" s="29"/>
    </row>
    <row r="115" spans="2:11" ht="12.75" customHeight="1" hidden="1">
      <c r="B115" s="387"/>
      <c r="C115" s="388"/>
      <c r="D115" s="388"/>
      <c r="E115" s="389"/>
      <c r="F115" s="27" t="s">
        <v>193</v>
      </c>
      <c r="G115" s="28"/>
      <c r="H115" s="28"/>
      <c r="I115" s="28"/>
      <c r="J115" s="28"/>
      <c r="K115" s="29"/>
    </row>
    <row r="116" spans="2:11" ht="12.75" customHeight="1" hidden="1">
      <c r="B116" s="387"/>
      <c r="C116" s="388"/>
      <c r="D116" s="388"/>
      <c r="E116" s="389"/>
      <c r="F116" s="27" t="s">
        <v>194</v>
      </c>
      <c r="G116" s="28"/>
      <c r="H116" s="28"/>
      <c r="I116" s="28"/>
      <c r="J116" s="28"/>
      <c r="K116" s="29"/>
    </row>
    <row r="117" spans="2:11" ht="12.75" customHeight="1" hidden="1">
      <c r="B117" s="387"/>
      <c r="C117" s="388"/>
      <c r="D117" s="388"/>
      <c r="E117" s="389"/>
      <c r="F117" s="27" t="s">
        <v>195</v>
      </c>
      <c r="G117" s="28"/>
      <c r="H117" s="28"/>
      <c r="I117" s="28"/>
      <c r="J117" s="28"/>
      <c r="K117" s="29"/>
    </row>
    <row r="118" spans="2:11" ht="12.75" customHeight="1" hidden="1">
      <c r="B118" s="390"/>
      <c r="C118" s="391"/>
      <c r="D118" s="391"/>
      <c r="E118" s="392"/>
      <c r="F118" s="27" t="s">
        <v>196</v>
      </c>
      <c r="G118" s="28"/>
      <c r="H118" s="28"/>
      <c r="I118" s="28"/>
      <c r="J118" s="28"/>
      <c r="K118" s="29"/>
    </row>
    <row r="119" spans="2:11" ht="12.75" customHeight="1" hidden="1">
      <c r="B119" s="393" t="s">
        <v>268</v>
      </c>
      <c r="C119" s="394"/>
      <c r="D119" s="394"/>
      <c r="E119" s="395"/>
      <c r="F119" s="27" t="s">
        <v>197</v>
      </c>
      <c r="G119" s="28"/>
      <c r="H119" s="28"/>
      <c r="I119" s="28"/>
      <c r="J119" s="28"/>
      <c r="K119" s="29"/>
    </row>
    <row r="120" spans="2:11" ht="12.75" customHeight="1" hidden="1">
      <c r="B120" s="387"/>
      <c r="C120" s="388"/>
      <c r="D120" s="388"/>
      <c r="E120" s="389"/>
      <c r="F120" s="27" t="s">
        <v>198</v>
      </c>
      <c r="G120" s="28"/>
      <c r="H120" s="28"/>
      <c r="I120" s="28"/>
      <c r="J120" s="28"/>
      <c r="K120" s="29"/>
    </row>
    <row r="121" spans="2:11" ht="12.75" customHeight="1" hidden="1">
      <c r="B121" s="387" t="s">
        <v>269</v>
      </c>
      <c r="C121" s="388"/>
      <c r="D121" s="388"/>
      <c r="E121" s="389"/>
      <c r="F121" s="27" t="s">
        <v>199</v>
      </c>
      <c r="G121" s="28"/>
      <c r="H121" s="28"/>
      <c r="I121" s="28"/>
      <c r="J121" s="28"/>
      <c r="K121" s="29"/>
    </row>
    <row r="122" spans="2:11" ht="12.75" customHeight="1" hidden="1">
      <c r="B122" s="387"/>
      <c r="C122" s="388"/>
      <c r="D122" s="388"/>
      <c r="E122" s="389"/>
      <c r="F122" s="27" t="s">
        <v>200</v>
      </c>
      <c r="G122" s="28"/>
      <c r="H122" s="28"/>
      <c r="I122" s="28"/>
      <c r="J122" s="28"/>
      <c r="K122" s="29"/>
    </row>
    <row r="123" spans="2:11" ht="12.75" customHeight="1" hidden="1">
      <c r="B123" s="387"/>
      <c r="C123" s="388"/>
      <c r="D123" s="388"/>
      <c r="E123" s="389"/>
      <c r="F123" s="27" t="s">
        <v>201</v>
      </c>
      <c r="G123" s="28"/>
      <c r="H123" s="28"/>
      <c r="I123" s="28"/>
      <c r="J123" s="28"/>
      <c r="K123" s="29"/>
    </row>
    <row r="124" spans="2:11" ht="12.75" customHeight="1" hidden="1">
      <c r="B124" s="390"/>
      <c r="C124" s="391"/>
      <c r="D124" s="391"/>
      <c r="E124" s="392"/>
      <c r="F124" s="27" t="s">
        <v>202</v>
      </c>
      <c r="G124" s="28"/>
      <c r="H124" s="28"/>
      <c r="I124" s="28"/>
      <c r="J124" s="28"/>
      <c r="K124" s="29"/>
    </row>
    <row r="125" ht="12.75" hidden="1"/>
    <row r="126" ht="12.75" hidden="1">
      <c r="B126" s="68" t="s">
        <v>219</v>
      </c>
    </row>
    <row r="127" spans="2:11" ht="12.75" hidden="1">
      <c r="B127" s="386" t="s">
        <v>117</v>
      </c>
      <c r="C127" s="386"/>
      <c r="D127" s="386"/>
      <c r="E127" s="386"/>
      <c r="F127" s="386" t="s">
        <v>118</v>
      </c>
      <c r="G127" s="386"/>
      <c r="H127" s="386"/>
      <c r="I127" s="386"/>
      <c r="J127" s="386"/>
      <c r="K127" s="386"/>
    </row>
    <row r="128" spans="2:13" ht="12.75" customHeight="1" hidden="1">
      <c r="B128" s="385" t="s">
        <v>204</v>
      </c>
      <c r="C128" s="385"/>
      <c r="D128" s="385"/>
      <c r="E128" s="385"/>
      <c r="F128" s="27" t="s">
        <v>205</v>
      </c>
      <c r="G128" s="28"/>
      <c r="H128" s="28"/>
      <c r="I128" s="28"/>
      <c r="J128" s="28"/>
      <c r="K128" s="29"/>
      <c r="M128" s="3" t="s">
        <v>304</v>
      </c>
    </row>
    <row r="129" spans="2:13" ht="12.75" customHeight="1" hidden="1">
      <c r="B129" s="385"/>
      <c r="C129" s="385"/>
      <c r="D129" s="385"/>
      <c r="E129" s="385"/>
      <c r="F129" s="27" t="s">
        <v>206</v>
      </c>
      <c r="G129" s="28"/>
      <c r="H129" s="28"/>
      <c r="I129" s="28"/>
      <c r="J129" s="28"/>
      <c r="K129" s="29"/>
      <c r="M129" s="3" t="s">
        <v>305</v>
      </c>
    </row>
    <row r="130" spans="2:13" ht="12.75" customHeight="1" hidden="1">
      <c r="B130" s="385"/>
      <c r="C130" s="385"/>
      <c r="D130" s="385"/>
      <c r="E130" s="385"/>
      <c r="F130" s="27" t="s">
        <v>207</v>
      </c>
      <c r="G130" s="28"/>
      <c r="H130" s="28"/>
      <c r="I130" s="28"/>
      <c r="J130" s="28"/>
      <c r="K130" s="29"/>
      <c r="M130" s="3" t="s">
        <v>301</v>
      </c>
    </row>
    <row r="131" spans="2:11" ht="12.75" customHeight="1" hidden="1">
      <c r="B131" s="385"/>
      <c r="C131" s="385"/>
      <c r="D131" s="385"/>
      <c r="E131" s="385"/>
      <c r="F131" s="27" t="s">
        <v>208</v>
      </c>
      <c r="G131" s="28"/>
      <c r="H131" s="28"/>
      <c r="I131" s="28"/>
      <c r="J131" s="28"/>
      <c r="K131" s="29"/>
    </row>
    <row r="132" spans="2:11" ht="12.75" customHeight="1" hidden="1">
      <c r="B132" s="385"/>
      <c r="C132" s="385"/>
      <c r="D132" s="385"/>
      <c r="E132" s="385"/>
      <c r="F132" s="27" t="s">
        <v>209</v>
      </c>
      <c r="G132" s="28"/>
      <c r="H132" s="28"/>
      <c r="I132" s="28"/>
      <c r="J132" s="28"/>
      <c r="K132" s="29"/>
    </row>
    <row r="133" spans="2:11" ht="12.75" customHeight="1" hidden="1">
      <c r="B133" s="385" t="s">
        <v>210</v>
      </c>
      <c r="C133" s="385"/>
      <c r="D133" s="385"/>
      <c r="E133" s="385"/>
      <c r="F133" s="27" t="s">
        <v>211</v>
      </c>
      <c r="G133" s="28"/>
      <c r="H133" s="28"/>
      <c r="I133" s="28"/>
      <c r="J133" s="28"/>
      <c r="K133" s="29"/>
    </row>
    <row r="134" spans="2:11" ht="12.75" customHeight="1" hidden="1">
      <c r="B134" s="385"/>
      <c r="C134" s="385"/>
      <c r="D134" s="385"/>
      <c r="E134" s="385"/>
      <c r="F134" s="27" t="s">
        <v>212</v>
      </c>
      <c r="G134" s="28"/>
      <c r="H134" s="28"/>
      <c r="I134" s="28"/>
      <c r="J134" s="28"/>
      <c r="K134" s="29"/>
    </row>
    <row r="135" spans="2:11" ht="12.75" customHeight="1" hidden="1">
      <c r="B135" s="385" t="s">
        <v>213</v>
      </c>
      <c r="C135" s="385"/>
      <c r="D135" s="385"/>
      <c r="E135" s="385"/>
      <c r="F135" s="27" t="s">
        <v>214</v>
      </c>
      <c r="G135" s="28"/>
      <c r="H135" s="28"/>
      <c r="I135" s="28"/>
      <c r="J135" s="28"/>
      <c r="K135" s="29"/>
    </row>
    <row r="136" spans="2:11" ht="12.75" customHeight="1" hidden="1">
      <c r="B136" s="385"/>
      <c r="C136" s="385"/>
      <c r="D136" s="385"/>
      <c r="E136" s="385"/>
      <c r="F136" s="27" t="s">
        <v>215</v>
      </c>
      <c r="G136" s="28"/>
      <c r="H136" s="28"/>
      <c r="I136" s="28"/>
      <c r="J136" s="28"/>
      <c r="K136" s="29"/>
    </row>
    <row r="137" spans="2:11" ht="12.75" customHeight="1" hidden="1">
      <c r="B137" s="385"/>
      <c r="C137" s="385"/>
      <c r="D137" s="385"/>
      <c r="E137" s="385"/>
      <c r="F137" s="27" t="s">
        <v>216</v>
      </c>
      <c r="G137" s="28"/>
      <c r="H137" s="28"/>
      <c r="I137" s="28"/>
      <c r="J137" s="28"/>
      <c r="K137" s="29"/>
    </row>
    <row r="138" spans="2:11" ht="12.75" customHeight="1" hidden="1">
      <c r="B138" s="385"/>
      <c r="C138" s="385"/>
      <c r="D138" s="385"/>
      <c r="E138" s="385"/>
      <c r="F138" s="27" t="s">
        <v>217</v>
      </c>
      <c r="G138" s="28"/>
      <c r="H138" s="28"/>
      <c r="I138" s="28"/>
      <c r="J138" s="28"/>
      <c r="K138" s="29"/>
    </row>
    <row r="139" spans="2:11" ht="12.75" customHeight="1" hidden="1">
      <c r="B139" s="385"/>
      <c r="C139" s="385"/>
      <c r="D139" s="385"/>
      <c r="E139" s="385"/>
      <c r="F139" s="27" t="s">
        <v>218</v>
      </c>
      <c r="G139" s="28"/>
      <c r="H139" s="28"/>
      <c r="I139" s="28"/>
      <c r="J139" s="28"/>
      <c r="K139" s="29"/>
    </row>
    <row r="140" ht="12.75" hidden="1"/>
    <row r="141" ht="12.75" customHeight="1" hidden="1">
      <c r="B141" s="68" t="s">
        <v>243</v>
      </c>
    </row>
    <row r="142" spans="2:11" ht="12.75" hidden="1">
      <c r="B142" s="386" t="s">
        <v>117</v>
      </c>
      <c r="C142" s="386"/>
      <c r="D142" s="386"/>
      <c r="E142" s="386"/>
      <c r="F142" s="386" t="s">
        <v>118</v>
      </c>
      <c r="G142" s="386"/>
      <c r="H142" s="386"/>
      <c r="I142" s="386"/>
      <c r="J142" s="386"/>
      <c r="K142" s="386"/>
    </row>
    <row r="143" spans="2:13" ht="12.75" customHeight="1" hidden="1">
      <c r="B143" s="385" t="s">
        <v>220</v>
      </c>
      <c r="C143" s="385"/>
      <c r="D143" s="385"/>
      <c r="E143" s="385"/>
      <c r="F143" s="27" t="s">
        <v>221</v>
      </c>
      <c r="G143" s="28"/>
      <c r="H143" s="28"/>
      <c r="I143" s="28"/>
      <c r="J143" s="28"/>
      <c r="K143" s="29"/>
      <c r="M143" s="3" t="s">
        <v>306</v>
      </c>
    </row>
    <row r="144" spans="2:13" ht="12.75" customHeight="1" hidden="1">
      <c r="B144" s="385"/>
      <c r="C144" s="385"/>
      <c r="D144" s="385"/>
      <c r="E144" s="385"/>
      <c r="F144" s="27" t="s">
        <v>222</v>
      </c>
      <c r="G144" s="28"/>
      <c r="H144" s="28"/>
      <c r="I144" s="28"/>
      <c r="J144" s="28"/>
      <c r="K144" s="29"/>
      <c r="M144" s="3" t="s">
        <v>307</v>
      </c>
    </row>
    <row r="145" spans="2:13" ht="12.75" customHeight="1" hidden="1">
      <c r="B145" s="385"/>
      <c r="C145" s="385"/>
      <c r="D145" s="385"/>
      <c r="E145" s="385"/>
      <c r="F145" s="27" t="s">
        <v>223</v>
      </c>
      <c r="G145" s="28"/>
      <c r="H145" s="28"/>
      <c r="I145" s="28"/>
      <c r="J145" s="28"/>
      <c r="K145" s="29"/>
      <c r="M145" s="3" t="s">
        <v>231</v>
      </c>
    </row>
    <row r="146" spans="2:13" ht="12.75" customHeight="1" hidden="1">
      <c r="B146" s="385"/>
      <c r="C146" s="385"/>
      <c r="D146" s="385"/>
      <c r="E146" s="385"/>
      <c r="F146" s="27" t="s">
        <v>224</v>
      </c>
      <c r="G146" s="28"/>
      <c r="H146" s="28"/>
      <c r="I146" s="28"/>
      <c r="J146" s="28"/>
      <c r="K146" s="29"/>
      <c r="M146" s="3" t="s">
        <v>308</v>
      </c>
    </row>
    <row r="147" spans="2:13" ht="12.75" customHeight="1" hidden="1">
      <c r="B147" s="385"/>
      <c r="C147" s="385"/>
      <c r="D147" s="385"/>
      <c r="E147" s="385"/>
      <c r="F147" s="27" t="s">
        <v>225</v>
      </c>
      <c r="G147" s="28"/>
      <c r="H147" s="28"/>
      <c r="I147" s="28"/>
      <c r="J147" s="28"/>
      <c r="K147" s="29"/>
      <c r="M147" s="3" t="s">
        <v>239</v>
      </c>
    </row>
    <row r="148" spans="2:11" ht="12.75" customHeight="1" hidden="1">
      <c r="B148" s="385"/>
      <c r="C148" s="385"/>
      <c r="D148" s="385"/>
      <c r="E148" s="385"/>
      <c r="F148" s="27" t="s">
        <v>226</v>
      </c>
      <c r="G148" s="28"/>
      <c r="H148" s="28"/>
      <c r="I148" s="28"/>
      <c r="J148" s="28"/>
      <c r="K148" s="29"/>
    </row>
    <row r="149" spans="2:11" ht="12.75" customHeight="1" hidden="1">
      <c r="B149" s="385" t="s">
        <v>227</v>
      </c>
      <c r="C149" s="385"/>
      <c r="D149" s="385"/>
      <c r="E149" s="385"/>
      <c r="F149" s="27" t="s">
        <v>228</v>
      </c>
      <c r="G149" s="28"/>
      <c r="H149" s="28"/>
      <c r="I149" s="28"/>
      <c r="J149" s="28"/>
      <c r="K149" s="29"/>
    </row>
    <row r="150" spans="2:11" ht="12.75" customHeight="1" hidden="1">
      <c r="B150" s="385"/>
      <c r="C150" s="385"/>
      <c r="D150" s="385"/>
      <c r="E150" s="385"/>
      <c r="F150" s="27" t="s">
        <v>229</v>
      </c>
      <c r="G150" s="28"/>
      <c r="H150" s="28"/>
      <c r="I150" s="28"/>
      <c r="J150" s="28"/>
      <c r="K150" s="29"/>
    </row>
    <row r="151" spans="2:11" ht="12.75" customHeight="1" hidden="1">
      <c r="B151" s="385"/>
      <c r="C151" s="385"/>
      <c r="D151" s="385"/>
      <c r="E151" s="385"/>
      <c r="F151" s="27" t="s">
        <v>230</v>
      </c>
      <c r="G151" s="28"/>
      <c r="H151" s="28"/>
      <c r="I151" s="28"/>
      <c r="J151" s="28"/>
      <c r="K151" s="29"/>
    </row>
    <row r="152" spans="2:11" ht="12.75" customHeight="1" hidden="1">
      <c r="B152" s="385" t="s">
        <v>231</v>
      </c>
      <c r="C152" s="385"/>
      <c r="D152" s="385"/>
      <c r="E152" s="385"/>
      <c r="F152" s="27" t="s">
        <v>232</v>
      </c>
      <c r="G152" s="28"/>
      <c r="H152" s="28"/>
      <c r="I152" s="28"/>
      <c r="J152" s="28"/>
      <c r="K152" s="29"/>
    </row>
    <row r="153" spans="2:11" ht="12.75" customHeight="1" hidden="1">
      <c r="B153" s="385"/>
      <c r="C153" s="385"/>
      <c r="D153" s="385"/>
      <c r="E153" s="385"/>
      <c r="F153" s="27" t="s">
        <v>233</v>
      </c>
      <c r="G153" s="28"/>
      <c r="H153" s="28"/>
      <c r="I153" s="28"/>
      <c r="J153" s="28"/>
      <c r="K153" s="29"/>
    </row>
    <row r="154" spans="2:11" ht="12.75" customHeight="1" hidden="1">
      <c r="B154" s="385"/>
      <c r="C154" s="385"/>
      <c r="D154" s="385"/>
      <c r="E154" s="385"/>
      <c r="F154" s="27" t="s">
        <v>234</v>
      </c>
      <c r="G154" s="28"/>
      <c r="H154" s="28"/>
      <c r="I154" s="28"/>
      <c r="J154" s="28"/>
      <c r="K154" s="29"/>
    </row>
    <row r="155" spans="2:11" ht="12.75" customHeight="1" hidden="1">
      <c r="B155" s="385"/>
      <c r="C155" s="385"/>
      <c r="D155" s="385"/>
      <c r="E155" s="385"/>
      <c r="F155" s="27" t="s">
        <v>235</v>
      </c>
      <c r="G155" s="28"/>
      <c r="H155" s="28"/>
      <c r="I155" s="28"/>
      <c r="J155" s="28"/>
      <c r="K155" s="29"/>
    </row>
    <row r="156" spans="2:11" ht="12.75" customHeight="1" hidden="1">
      <c r="B156" s="385" t="s">
        <v>236</v>
      </c>
      <c r="C156" s="385"/>
      <c r="D156" s="385"/>
      <c r="E156" s="385"/>
      <c r="F156" s="27" t="s">
        <v>237</v>
      </c>
      <c r="G156" s="28"/>
      <c r="H156" s="28"/>
      <c r="I156" s="28"/>
      <c r="J156" s="28"/>
      <c r="K156" s="29"/>
    </row>
    <row r="157" spans="2:11" ht="12.75" customHeight="1" hidden="1">
      <c r="B157" s="385"/>
      <c r="C157" s="385"/>
      <c r="D157" s="385"/>
      <c r="E157" s="385"/>
      <c r="F157" s="27" t="s">
        <v>238</v>
      </c>
      <c r="G157" s="28"/>
      <c r="H157" s="28"/>
      <c r="I157" s="28"/>
      <c r="J157" s="28"/>
      <c r="K157" s="29"/>
    </row>
    <row r="158" spans="2:11" ht="12.75" customHeight="1" hidden="1">
      <c r="B158" s="385" t="s">
        <v>239</v>
      </c>
      <c r="C158" s="385"/>
      <c r="D158" s="385"/>
      <c r="E158" s="385"/>
      <c r="F158" s="27" t="s">
        <v>240</v>
      </c>
      <c r="G158" s="28"/>
      <c r="H158" s="28"/>
      <c r="I158" s="28"/>
      <c r="J158" s="28"/>
      <c r="K158" s="29"/>
    </row>
    <row r="159" spans="2:11" ht="12.75" customHeight="1" hidden="1">
      <c r="B159" s="385"/>
      <c r="C159" s="385"/>
      <c r="D159" s="385"/>
      <c r="E159" s="385"/>
      <c r="F159" s="27" t="s">
        <v>241</v>
      </c>
      <c r="G159" s="28"/>
      <c r="H159" s="28"/>
      <c r="I159" s="28"/>
      <c r="J159" s="28"/>
      <c r="K159" s="29"/>
    </row>
    <row r="160" spans="2:11" ht="12.75" customHeight="1" hidden="1">
      <c r="B160" s="385"/>
      <c r="C160" s="385"/>
      <c r="D160" s="385"/>
      <c r="E160" s="385"/>
      <c r="F160" s="27" t="s">
        <v>242</v>
      </c>
      <c r="G160" s="28"/>
      <c r="H160" s="28"/>
      <c r="I160" s="28"/>
      <c r="J160" s="28"/>
      <c r="K160" s="29"/>
    </row>
  </sheetData>
  <sheetProtection password="E28B" sheet="1" selectLockedCells="1"/>
  <mergeCells count="113">
    <mergeCell ref="F30:K30"/>
    <mergeCell ref="Q37:R38"/>
    <mergeCell ref="S37:S38"/>
    <mergeCell ref="L33:M38"/>
    <mergeCell ref="N33:P36"/>
    <mergeCell ref="N37:P38"/>
    <mergeCell ref="I6:Q6"/>
    <mergeCell ref="I7:M8"/>
    <mergeCell ref="L27:M30"/>
    <mergeCell ref="N23:O26"/>
    <mergeCell ref="P23:Q26"/>
    <mergeCell ref="C13:E13"/>
    <mergeCell ref="B16:C18"/>
    <mergeCell ref="N27:O30"/>
    <mergeCell ref="P27:Q30"/>
    <mergeCell ref="F29:K29"/>
    <mergeCell ref="R23:S26"/>
    <mergeCell ref="L19:M22"/>
    <mergeCell ref="N19:O22"/>
    <mergeCell ref="P19:Q22"/>
    <mergeCell ref="R19:S22"/>
    <mergeCell ref="N12:S12"/>
    <mergeCell ref="F13:S13"/>
    <mergeCell ref="B15:S15"/>
    <mergeCell ref="P16:Q18"/>
    <mergeCell ref="R16:S18"/>
    <mergeCell ref="F16:K18"/>
    <mergeCell ref="D16:E18"/>
    <mergeCell ref="B1:S1"/>
    <mergeCell ref="B11:B13"/>
    <mergeCell ref="C11:D11"/>
    <mergeCell ref="E11:J11"/>
    <mergeCell ref="K11:M11"/>
    <mergeCell ref="E2:Q3"/>
    <mergeCell ref="E4:Q5"/>
    <mergeCell ref="E6:H9"/>
    <mergeCell ref="F23:K23"/>
    <mergeCell ref="N11:S11"/>
    <mergeCell ref="C12:D12"/>
    <mergeCell ref="E12:J12"/>
    <mergeCell ref="K12:M12"/>
    <mergeCell ref="F27:K27"/>
    <mergeCell ref="D23:E26"/>
    <mergeCell ref="F19:K19"/>
    <mergeCell ref="F20:K20"/>
    <mergeCell ref="B19:C22"/>
    <mergeCell ref="B37:D38"/>
    <mergeCell ref="E37:G38"/>
    <mergeCell ref="H37:J38"/>
    <mergeCell ref="F24:K24"/>
    <mergeCell ref="L23:M26"/>
    <mergeCell ref="H33:J36"/>
    <mergeCell ref="F28:K28"/>
    <mergeCell ref="B33:D36"/>
    <mergeCell ref="E33:G36"/>
    <mergeCell ref="B23:C26"/>
    <mergeCell ref="B66:E69"/>
    <mergeCell ref="B52:E55"/>
    <mergeCell ref="B51:E51"/>
    <mergeCell ref="B56:E60"/>
    <mergeCell ref="B61:E65"/>
    <mergeCell ref="D27:E30"/>
    <mergeCell ref="B39:S39"/>
    <mergeCell ref="Q33:R36"/>
    <mergeCell ref="S33:S36"/>
    <mergeCell ref="R27:S30"/>
    <mergeCell ref="F21:K21"/>
    <mergeCell ref="B27:C30"/>
    <mergeCell ref="F22:K22"/>
    <mergeCell ref="B99:E104"/>
    <mergeCell ref="B105:E109"/>
    <mergeCell ref="B88:E93"/>
    <mergeCell ref="B73:E76"/>
    <mergeCell ref="B72:E72"/>
    <mergeCell ref="F72:K72"/>
    <mergeCell ref="B77:E78"/>
    <mergeCell ref="B94:E98"/>
    <mergeCell ref="N16:O18"/>
    <mergeCell ref="F87:K87"/>
    <mergeCell ref="B87:E87"/>
    <mergeCell ref="D19:E22"/>
    <mergeCell ref="B79:E81"/>
    <mergeCell ref="B82:E84"/>
    <mergeCell ref="F25:K25"/>
    <mergeCell ref="F26:K26"/>
    <mergeCell ref="B40:S40"/>
    <mergeCell ref="B121:E124"/>
    <mergeCell ref="B119:E120"/>
    <mergeCell ref="B110:E111"/>
    <mergeCell ref="F127:K127"/>
    <mergeCell ref="B128:E132"/>
    <mergeCell ref="B127:E127"/>
    <mergeCell ref="B112:E118"/>
    <mergeCell ref="B152:E155"/>
    <mergeCell ref="B156:E157"/>
    <mergeCell ref="B158:E160"/>
    <mergeCell ref="B143:E148"/>
    <mergeCell ref="B149:E151"/>
    <mergeCell ref="I9:M9"/>
    <mergeCell ref="F142:K142"/>
    <mergeCell ref="B142:E142"/>
    <mergeCell ref="B135:E139"/>
    <mergeCell ref="B133:E134"/>
    <mergeCell ref="A1:A40"/>
    <mergeCell ref="T1:T40"/>
    <mergeCell ref="B10:S10"/>
    <mergeCell ref="B14:S14"/>
    <mergeCell ref="B31:S32"/>
    <mergeCell ref="K33:K38"/>
    <mergeCell ref="N7:Q8"/>
    <mergeCell ref="N9:Q9"/>
    <mergeCell ref="R2:S9"/>
    <mergeCell ref="L16:M18"/>
  </mergeCells>
  <dataValidations count="9">
    <dataValidation type="list" allowBlank="1" showInputMessage="1" showErrorMessage="1" sqref="B27:C30">
      <formula1>$B$46:$B$47</formula1>
    </dataValidation>
    <dataValidation type="list" allowBlank="1" showInputMessage="1" showErrorMessage="1" sqref="F19:K22">
      <formula1>INDIRECT($D$19)</formula1>
    </dataValidation>
    <dataValidation type="list" allowBlank="1" showInputMessage="1" showErrorMessage="1" sqref="F23:K26">
      <formula1>INDIRECT($D$23)</formula1>
    </dataValidation>
    <dataValidation type="list" allowBlank="1" showInputMessage="1" showErrorMessage="1" sqref="F27:K30">
      <formula1>INDIRECT($D$27)</formula1>
    </dataValidation>
    <dataValidation type="list" allowBlank="1" showInputMessage="1" showErrorMessage="1" sqref="D23:E26">
      <formula1>IF($B$19=$B$48,$M$167:$M$191,IF($B$19=$B$46,$M$52:$M$55,IF($B$19=$B$47,IF($N$12=$B$71,$M$73:$M$76,IF($N$12=$B$86,$M$88:$M$93,IF($N$12=$B$126,$M$128:$M$130,IF($N$12=$B$141,$M$143:$M$147," ")))))))</formula1>
    </dataValidation>
    <dataValidation type="list" allowBlank="1" showInputMessage="1" showErrorMessage="1" sqref="D27:E30">
      <formula1>IF($B$27=$B$46,$M$52:$M$55,IF($B$27=$B$47,IF($N$12=$B$71,$M$73:$M$76,IF($N$12=$B$86,$M$88:$M$93,IF($N$12=$B$126,$M$128:$M$130,IF($N$12=$B$141,$M$143:$M$147," "))))))</formula1>
    </dataValidation>
    <dataValidation type="list" allowBlank="1" showInputMessage="1" showErrorMessage="1" sqref="B23:C26">
      <formula1>$B$46:$B$47</formula1>
    </dataValidation>
    <dataValidation type="list" allowBlank="1" showInputMessage="1" showErrorMessage="1" sqref="D19:E22">
      <formula1>IF($B$19=$B$46,$M$52:$M$55,IF($B$19=$B$47,IF($N$12=$B$71,$M$73:$M$76,IF($N$12=$B$86,$M$88:$M$93,IF($N$12=$B$126,$M$128:$M$130,IF($N$12=$B$141,$M$143:$M$147," "))))))</formula1>
    </dataValidation>
    <dataValidation type="list" allowBlank="1" showInputMessage="1" showErrorMessage="1" sqref="B19:C22">
      <formula1>$B$46:$B$47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scale="55" r:id="rId2"/>
  <ignoredErrors>
    <ignoredError sqref="E11:E12 F13 N11:N1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6"/>
  <sheetViews>
    <sheetView zoomScalePageLayoutView="0" workbookViewId="0" topLeftCell="A1">
      <selection activeCell="R2" sqref="R2:S9"/>
    </sheetView>
  </sheetViews>
  <sheetFormatPr defaultColWidth="0" defaultRowHeight="13.5" customHeight="1" zeroHeight="1"/>
  <cols>
    <col min="1" max="1" width="0.9921875" style="12" customWidth="1"/>
    <col min="2" max="4" width="9.00390625" style="3" customWidth="1"/>
    <col min="5" max="5" width="9.8515625" style="3" customWidth="1"/>
    <col min="6" max="6" width="11.140625" style="3" customWidth="1"/>
    <col min="7" max="19" width="9.00390625" style="3" customWidth="1"/>
    <col min="20" max="20" width="0.9921875" style="12" customWidth="1"/>
    <col min="21" max="16384" width="11.421875" style="3" hidden="1" customWidth="1"/>
  </cols>
  <sheetData>
    <row r="1" spans="1:20" ht="6.75" customHeight="1" thickBot="1">
      <c r="A1" s="380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380"/>
    </row>
    <row r="2" spans="1:20" ht="13.5" customHeight="1">
      <c r="A2" s="380"/>
      <c r="B2" s="602"/>
      <c r="C2" s="603"/>
      <c r="D2" s="604"/>
      <c r="E2" s="222" t="s">
        <v>283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4"/>
      <c r="R2" s="593"/>
      <c r="S2" s="594"/>
      <c r="T2" s="380"/>
    </row>
    <row r="3" spans="1:20" ht="24" customHeight="1" thickBot="1">
      <c r="A3" s="380"/>
      <c r="B3" s="605"/>
      <c r="C3" s="606"/>
      <c r="D3" s="607"/>
      <c r="E3" s="225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  <c r="R3" s="595"/>
      <c r="S3" s="596"/>
      <c r="T3" s="380"/>
    </row>
    <row r="4" spans="1:20" ht="13.5" customHeight="1">
      <c r="A4" s="380"/>
      <c r="B4" s="605"/>
      <c r="C4" s="606"/>
      <c r="D4" s="607"/>
      <c r="E4" s="228" t="s">
        <v>311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30"/>
      <c r="R4" s="595"/>
      <c r="S4" s="596"/>
      <c r="T4" s="380"/>
    </row>
    <row r="5" spans="1:20" ht="13.5" customHeight="1" thickBot="1">
      <c r="A5" s="380"/>
      <c r="B5" s="605"/>
      <c r="C5" s="606"/>
      <c r="D5" s="607"/>
      <c r="E5" s="231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3"/>
      <c r="R5" s="595"/>
      <c r="S5" s="596"/>
      <c r="T5" s="380"/>
    </row>
    <row r="6" spans="1:20" ht="13.5" customHeight="1" thickBot="1">
      <c r="A6" s="380"/>
      <c r="B6" s="605"/>
      <c r="C6" s="606"/>
      <c r="D6" s="607"/>
      <c r="E6" s="234" t="s">
        <v>272</v>
      </c>
      <c r="F6" s="235"/>
      <c r="G6" s="235"/>
      <c r="H6" s="236"/>
      <c r="I6" s="243" t="s">
        <v>284</v>
      </c>
      <c r="J6" s="244"/>
      <c r="K6" s="244"/>
      <c r="L6" s="244"/>
      <c r="M6" s="244"/>
      <c r="N6" s="244"/>
      <c r="O6" s="244"/>
      <c r="P6" s="244"/>
      <c r="Q6" s="245"/>
      <c r="R6" s="595"/>
      <c r="S6" s="596"/>
      <c r="T6" s="380"/>
    </row>
    <row r="7" spans="1:20" ht="13.5" customHeight="1">
      <c r="A7" s="380"/>
      <c r="B7" s="605"/>
      <c r="C7" s="606"/>
      <c r="D7" s="607"/>
      <c r="E7" s="237"/>
      <c r="F7" s="238"/>
      <c r="G7" s="238"/>
      <c r="H7" s="239"/>
      <c r="I7" s="246" t="s">
        <v>274</v>
      </c>
      <c r="J7" s="247"/>
      <c r="K7" s="247"/>
      <c r="L7" s="247"/>
      <c r="M7" s="248"/>
      <c r="N7" s="252" t="s">
        <v>340</v>
      </c>
      <c r="O7" s="253"/>
      <c r="P7" s="253"/>
      <c r="Q7" s="254"/>
      <c r="R7" s="595"/>
      <c r="S7" s="596"/>
      <c r="T7" s="380"/>
    </row>
    <row r="8" spans="1:20" ht="13.5" customHeight="1" thickBot="1">
      <c r="A8" s="380"/>
      <c r="B8" s="605"/>
      <c r="C8" s="606"/>
      <c r="D8" s="607"/>
      <c r="E8" s="237"/>
      <c r="F8" s="238"/>
      <c r="G8" s="238"/>
      <c r="H8" s="239"/>
      <c r="I8" s="249"/>
      <c r="J8" s="250"/>
      <c r="K8" s="250"/>
      <c r="L8" s="250"/>
      <c r="M8" s="251"/>
      <c r="N8" s="255"/>
      <c r="O8" s="256"/>
      <c r="P8" s="256"/>
      <c r="Q8" s="257"/>
      <c r="R8" s="595"/>
      <c r="S8" s="596"/>
      <c r="T8" s="380"/>
    </row>
    <row r="9" spans="1:20" ht="13.5" customHeight="1" thickBot="1">
      <c r="A9" s="380"/>
      <c r="B9" s="608"/>
      <c r="C9" s="609"/>
      <c r="D9" s="610"/>
      <c r="E9" s="240"/>
      <c r="F9" s="241"/>
      <c r="G9" s="241"/>
      <c r="H9" s="242"/>
      <c r="I9" s="243" t="s">
        <v>275</v>
      </c>
      <c r="J9" s="244"/>
      <c r="K9" s="244"/>
      <c r="L9" s="244"/>
      <c r="M9" s="245"/>
      <c r="N9" s="258">
        <v>3</v>
      </c>
      <c r="O9" s="259"/>
      <c r="P9" s="259"/>
      <c r="Q9" s="260"/>
      <c r="R9" s="597"/>
      <c r="S9" s="598"/>
      <c r="T9" s="380"/>
    </row>
    <row r="10" spans="1:20" s="14" customFormat="1" ht="6.75" customHeight="1" thickBot="1">
      <c r="A10" s="380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380"/>
    </row>
    <row r="11" spans="1:20" s="13" customFormat="1" ht="15" customHeight="1" thickBot="1">
      <c r="A11" s="380"/>
      <c r="B11" s="458" t="s">
        <v>8</v>
      </c>
      <c r="C11" s="459"/>
      <c r="D11" s="464" t="s">
        <v>9</v>
      </c>
      <c r="E11" s="465"/>
      <c r="F11" s="426">
        <f>'INFORMACIÓN GENERAL'!$D$18</f>
        <v>0</v>
      </c>
      <c r="G11" s="427"/>
      <c r="H11" s="427"/>
      <c r="I11" s="427"/>
      <c r="J11" s="427"/>
      <c r="K11" s="428"/>
      <c r="L11" s="167" t="s">
        <v>10</v>
      </c>
      <c r="M11" s="167"/>
      <c r="N11" s="138"/>
      <c r="O11" s="426">
        <f>'INFORMACIÓN GENERAL'!$D$19</f>
        <v>0</v>
      </c>
      <c r="P11" s="427"/>
      <c r="Q11" s="427"/>
      <c r="R11" s="427"/>
      <c r="S11" s="428"/>
      <c r="T11" s="380"/>
    </row>
    <row r="12" spans="1:20" s="13" customFormat="1" ht="15" customHeight="1" thickBot="1">
      <c r="A12" s="380"/>
      <c r="B12" s="460"/>
      <c r="C12" s="461"/>
      <c r="D12" s="466" t="s">
        <v>39</v>
      </c>
      <c r="E12" s="467"/>
      <c r="F12" s="426">
        <f>'INFORMACIÓN GENERAL'!$D$20</f>
        <v>0</v>
      </c>
      <c r="G12" s="431"/>
      <c r="H12" s="431"/>
      <c r="I12" s="431"/>
      <c r="J12" s="431"/>
      <c r="K12" s="432"/>
      <c r="L12" s="155" t="s">
        <v>12</v>
      </c>
      <c r="M12" s="468"/>
      <c r="N12" s="469"/>
      <c r="O12" s="426">
        <f>'INFORMACIÓN GENERAL'!$D$21</f>
        <v>0</v>
      </c>
      <c r="P12" s="427"/>
      <c r="Q12" s="427"/>
      <c r="R12" s="427"/>
      <c r="S12" s="428"/>
      <c r="T12" s="380"/>
    </row>
    <row r="13" spans="1:20" s="13" customFormat="1" ht="15" customHeight="1" thickBot="1">
      <c r="A13" s="380"/>
      <c r="B13" s="462"/>
      <c r="C13" s="463"/>
      <c r="D13" s="466" t="s">
        <v>40</v>
      </c>
      <c r="E13" s="467"/>
      <c r="F13" s="470"/>
      <c r="G13" s="426">
        <f>'INFORMACIÓN GENERAL'!$D$22</f>
        <v>0</v>
      </c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8"/>
      <c r="T13" s="380"/>
    </row>
    <row r="14" spans="1:20" s="30" customFormat="1" ht="18" customHeight="1" thickBot="1">
      <c r="A14" s="380"/>
      <c r="B14" s="525" t="s">
        <v>15</v>
      </c>
      <c r="C14" s="525"/>
      <c r="D14" s="525"/>
      <c r="E14" s="525"/>
      <c r="F14" s="525"/>
      <c r="G14" s="525"/>
      <c r="H14" s="560"/>
      <c r="I14" s="560"/>
      <c r="J14" s="265" t="s">
        <v>109</v>
      </c>
      <c r="K14" s="265"/>
      <c r="L14" s="265"/>
      <c r="M14" s="265"/>
      <c r="N14" s="265"/>
      <c r="O14" s="265"/>
      <c r="P14" s="265"/>
      <c r="Q14" s="265"/>
      <c r="R14" s="265"/>
      <c r="S14" s="489"/>
      <c r="T14" s="380"/>
    </row>
    <row r="15" spans="1:20" s="30" customFormat="1" ht="15.75" thickBot="1">
      <c r="A15" s="380"/>
      <c r="B15" s="318" t="s">
        <v>16</v>
      </c>
      <c r="C15" s="328"/>
      <c r="D15" s="328"/>
      <c r="E15" s="328"/>
      <c r="F15" s="328"/>
      <c r="G15" s="319"/>
      <c r="H15" s="560"/>
      <c r="I15" s="560"/>
      <c r="J15" s="166" t="s">
        <v>17</v>
      </c>
      <c r="K15" s="320"/>
      <c r="L15" s="320"/>
      <c r="M15" s="320"/>
      <c r="N15" s="320"/>
      <c r="O15" s="320"/>
      <c r="P15" s="320"/>
      <c r="Q15" s="320"/>
      <c r="R15" s="321"/>
      <c r="S15" s="489"/>
      <c r="T15" s="380"/>
    </row>
    <row r="16" spans="1:20" s="30" customFormat="1" ht="21.75" customHeight="1" thickBot="1">
      <c r="A16" s="380"/>
      <c r="B16" s="584" t="s">
        <v>18</v>
      </c>
      <c r="C16" s="585"/>
      <c r="D16" s="585"/>
      <c r="E16" s="585"/>
      <c r="F16" s="586"/>
      <c r="G16" s="69"/>
      <c r="H16" s="579"/>
      <c r="I16" s="580"/>
      <c r="J16" s="509"/>
      <c r="K16" s="510"/>
      <c r="L16" s="510"/>
      <c r="M16" s="510"/>
      <c r="N16" s="510"/>
      <c r="O16" s="510"/>
      <c r="P16" s="510"/>
      <c r="Q16" s="510"/>
      <c r="R16" s="511"/>
      <c r="S16" s="489"/>
      <c r="T16" s="380"/>
    </row>
    <row r="17" spans="1:20" s="30" customFormat="1" ht="29.25" customHeight="1" thickBot="1">
      <c r="A17" s="380"/>
      <c r="B17" s="584" t="s">
        <v>19</v>
      </c>
      <c r="C17" s="585"/>
      <c r="D17" s="585"/>
      <c r="E17" s="585"/>
      <c r="F17" s="586"/>
      <c r="G17" s="69"/>
      <c r="H17" s="579"/>
      <c r="I17" s="580"/>
      <c r="J17" s="512"/>
      <c r="K17" s="513"/>
      <c r="L17" s="513"/>
      <c r="M17" s="513"/>
      <c r="N17" s="513"/>
      <c r="O17" s="513"/>
      <c r="P17" s="513"/>
      <c r="Q17" s="513"/>
      <c r="R17" s="514"/>
      <c r="S17" s="489"/>
      <c r="T17" s="380"/>
    </row>
    <row r="18" spans="1:20" ht="6.75" customHeight="1" thickBot="1">
      <c r="A18" s="380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</row>
    <row r="19" spans="1:20" ht="13.5" customHeight="1" thickBot="1">
      <c r="A19" s="380"/>
      <c r="B19" s="166" t="s">
        <v>281</v>
      </c>
      <c r="C19" s="320"/>
      <c r="D19" s="320"/>
      <c r="E19" s="320"/>
      <c r="F19" s="320"/>
      <c r="G19" s="320"/>
      <c r="H19" s="320"/>
      <c r="I19" s="320"/>
      <c r="J19" s="321"/>
      <c r="K19" s="166" t="s">
        <v>58</v>
      </c>
      <c r="L19" s="320"/>
      <c r="M19" s="320"/>
      <c r="N19" s="320"/>
      <c r="O19" s="320"/>
      <c r="P19" s="320"/>
      <c r="Q19" s="320"/>
      <c r="R19" s="320"/>
      <c r="S19" s="321"/>
      <c r="T19" s="380"/>
    </row>
    <row r="20" spans="1:20" ht="7.5" customHeight="1" thickBot="1">
      <c r="A20" s="380"/>
      <c r="B20" s="261"/>
      <c r="C20" s="262"/>
      <c r="D20" s="262"/>
      <c r="E20" s="262"/>
      <c r="F20" s="262"/>
      <c r="G20" s="262"/>
      <c r="H20" s="262"/>
      <c r="I20" s="262"/>
      <c r="J20" s="263"/>
      <c r="K20" s="131"/>
      <c r="L20" s="132"/>
      <c r="M20" s="132"/>
      <c r="N20" s="132"/>
      <c r="O20" s="132"/>
      <c r="P20" s="132"/>
      <c r="Q20" s="132"/>
      <c r="R20" s="132"/>
      <c r="S20" s="133"/>
      <c r="T20" s="380"/>
    </row>
    <row r="21" spans="1:20" ht="13.5" customHeight="1" thickBot="1">
      <c r="A21" s="380"/>
      <c r="B21" s="589"/>
      <c r="C21" s="644" t="s">
        <v>59</v>
      </c>
      <c r="D21" s="644"/>
      <c r="E21" s="611" t="str">
        <f>IF(G16="X",'ACUERDO COMPROMISOS LABORALES'!R43,IF(G17="X",'ANEXO 2 - EV. PARCIAL EVENTUAL'!R57," "))</f>
        <v> </v>
      </c>
      <c r="F21" s="612"/>
      <c r="G21" s="617"/>
      <c r="H21" s="628" t="s">
        <v>60</v>
      </c>
      <c r="I21" s="629"/>
      <c r="J21" s="630"/>
      <c r="K21" s="329" t="s">
        <v>88</v>
      </c>
      <c r="L21" s="645"/>
      <c r="M21" s="645"/>
      <c r="N21" s="645"/>
      <c r="O21" s="645"/>
      <c r="P21" s="646"/>
      <c r="Q21" s="637" t="str">
        <f>IF(E21=" "," ",IF(E21&gt;=95%,"SI","NO"))</f>
        <v> </v>
      </c>
      <c r="R21" s="638"/>
      <c r="S21" s="627"/>
      <c r="T21" s="380"/>
    </row>
    <row r="22" spans="1:20" ht="13.5" customHeight="1" thickBot="1">
      <c r="A22" s="380"/>
      <c r="B22" s="589"/>
      <c r="C22" s="644"/>
      <c r="D22" s="644"/>
      <c r="E22" s="613"/>
      <c r="F22" s="614"/>
      <c r="G22" s="617"/>
      <c r="H22" s="48" t="s">
        <v>2</v>
      </c>
      <c r="I22" s="48" t="s">
        <v>3</v>
      </c>
      <c r="J22" s="48" t="s">
        <v>4</v>
      </c>
      <c r="K22" s="329"/>
      <c r="L22" s="645"/>
      <c r="M22" s="645"/>
      <c r="N22" s="645"/>
      <c r="O22" s="645"/>
      <c r="P22" s="646"/>
      <c r="Q22" s="639"/>
      <c r="R22" s="640"/>
      <c r="S22" s="627"/>
      <c r="T22" s="380"/>
    </row>
    <row r="23" spans="1:20" ht="13.5" customHeight="1" thickBot="1">
      <c r="A23" s="380"/>
      <c r="B23" s="589"/>
      <c r="C23" s="644"/>
      <c r="D23" s="644"/>
      <c r="E23" s="615"/>
      <c r="F23" s="616"/>
      <c r="G23" s="617"/>
      <c r="H23" s="74"/>
      <c r="I23" s="74"/>
      <c r="J23" s="74"/>
      <c r="K23" s="329"/>
      <c r="L23" s="645"/>
      <c r="M23" s="645"/>
      <c r="N23" s="645"/>
      <c r="O23" s="645"/>
      <c r="P23" s="646"/>
      <c r="Q23" s="641"/>
      <c r="R23" s="642"/>
      <c r="S23" s="627"/>
      <c r="T23" s="380"/>
    </row>
    <row r="24" spans="1:20" ht="9" customHeight="1" thickBot="1">
      <c r="A24" s="380"/>
      <c r="B24" s="589"/>
      <c r="C24" s="618"/>
      <c r="D24" s="618"/>
      <c r="E24" s="618"/>
      <c r="F24" s="618"/>
      <c r="G24" s="618"/>
      <c r="H24" s="618"/>
      <c r="I24" s="618"/>
      <c r="J24" s="619"/>
      <c r="K24" s="506"/>
      <c r="L24" s="507"/>
      <c r="M24" s="507"/>
      <c r="N24" s="507"/>
      <c r="O24" s="507"/>
      <c r="P24" s="507"/>
      <c r="Q24" s="507"/>
      <c r="R24" s="507"/>
      <c r="S24" s="508"/>
      <c r="T24" s="380"/>
    </row>
    <row r="25" spans="1:20" ht="13.5" customHeight="1" thickBot="1">
      <c r="A25" s="380"/>
      <c r="B25" s="589"/>
      <c r="C25" s="631" t="str">
        <f>IF(E21=" "," ",IF(E21&lt;=65%,"NO SATISFACTORIO",IF((E21&gt;66%)*AND(E21&lt;=89%),"SATISFACTORIO",IF((E21&gt;89%)*AND(R35=0),"DESTACADO",IF((E21&gt;=95%)*AND(E21&lt;=99%)*AND(R35&gt;=2),"SOBRESALIENTE",IF((E21&gt;99%)*AND(R35&gt;=1),"SOBRESALIENTE","DESTACADO"))))))</f>
        <v> </v>
      </c>
      <c r="D25" s="632"/>
      <c r="E25" s="632"/>
      <c r="F25" s="632"/>
      <c r="G25" s="633"/>
      <c r="H25" s="620"/>
      <c r="I25" s="621"/>
      <c r="J25" s="622"/>
      <c r="K25" s="152" t="s">
        <v>61</v>
      </c>
      <c r="L25" s="153"/>
      <c r="M25" s="153"/>
      <c r="N25" s="153"/>
      <c r="O25" s="153"/>
      <c r="P25" s="153"/>
      <c r="Q25" s="154"/>
      <c r="R25" s="545" t="s">
        <v>80</v>
      </c>
      <c r="S25" s="643"/>
      <c r="T25" s="380"/>
    </row>
    <row r="26" spans="1:20" ht="13.5" customHeight="1" thickBot="1">
      <c r="A26" s="380"/>
      <c r="B26" s="589"/>
      <c r="C26" s="634"/>
      <c r="D26" s="635"/>
      <c r="E26" s="635"/>
      <c r="F26" s="635"/>
      <c r="G26" s="636"/>
      <c r="H26" s="620"/>
      <c r="I26" s="621"/>
      <c r="J26" s="622"/>
      <c r="K26" s="515" t="s">
        <v>62</v>
      </c>
      <c r="L26" s="516"/>
      <c r="M26" s="516"/>
      <c r="N26" s="516"/>
      <c r="O26" s="516"/>
      <c r="P26" s="516"/>
      <c r="Q26" s="517"/>
      <c r="R26" s="521"/>
      <c r="S26" s="522"/>
      <c r="T26" s="380"/>
    </row>
    <row r="27" spans="1:20" ht="13.5" customHeight="1" thickBot="1">
      <c r="A27" s="380"/>
      <c r="B27" s="264"/>
      <c r="C27" s="265"/>
      <c r="D27" s="265"/>
      <c r="E27" s="265"/>
      <c r="F27" s="265"/>
      <c r="G27" s="265"/>
      <c r="H27" s="265"/>
      <c r="I27" s="265"/>
      <c r="J27" s="266"/>
      <c r="K27" s="518"/>
      <c r="L27" s="519"/>
      <c r="M27" s="519"/>
      <c r="N27" s="519"/>
      <c r="O27" s="519"/>
      <c r="P27" s="519"/>
      <c r="Q27" s="520"/>
      <c r="R27" s="523"/>
      <c r="S27" s="524"/>
      <c r="T27" s="380"/>
    </row>
    <row r="28" spans="1:20" ht="13.5" customHeight="1" thickBot="1">
      <c r="A28" s="380"/>
      <c r="B28" s="261"/>
      <c r="C28" s="262"/>
      <c r="D28" s="262"/>
      <c r="E28" s="262"/>
      <c r="F28" s="262"/>
      <c r="G28" s="262"/>
      <c r="H28" s="262"/>
      <c r="I28" s="262"/>
      <c r="J28" s="263"/>
      <c r="K28" s="590" t="s">
        <v>63</v>
      </c>
      <c r="L28" s="591"/>
      <c r="M28" s="591"/>
      <c r="N28" s="591"/>
      <c r="O28" s="591"/>
      <c r="P28" s="591"/>
      <c r="Q28" s="592"/>
      <c r="R28" s="504"/>
      <c r="S28" s="505"/>
      <c r="T28" s="380"/>
    </row>
    <row r="29" spans="1:20" ht="13.5" customHeight="1">
      <c r="A29" s="380"/>
      <c r="B29" s="502" t="s">
        <v>57</v>
      </c>
      <c r="C29" s="503"/>
      <c r="D29" s="503"/>
      <c r="E29" s="503"/>
      <c r="F29" s="654"/>
      <c r="G29" s="654"/>
      <c r="H29" s="654"/>
      <c r="I29" s="654"/>
      <c r="J29" s="655"/>
      <c r="K29" s="500" t="s">
        <v>83</v>
      </c>
      <c r="L29" s="496"/>
      <c r="M29" s="496"/>
      <c r="N29" s="496"/>
      <c r="O29" s="496"/>
      <c r="P29" s="496"/>
      <c r="Q29" s="497"/>
      <c r="R29" s="521"/>
      <c r="S29" s="522"/>
      <c r="T29" s="380"/>
    </row>
    <row r="30" spans="1:20" ht="13.5" customHeight="1" thickBot="1">
      <c r="A30" s="380"/>
      <c r="B30" s="264"/>
      <c r="C30" s="265"/>
      <c r="D30" s="265"/>
      <c r="E30" s="265"/>
      <c r="F30" s="265"/>
      <c r="G30" s="265"/>
      <c r="H30" s="265"/>
      <c r="I30" s="265"/>
      <c r="J30" s="266"/>
      <c r="K30" s="501"/>
      <c r="L30" s="498"/>
      <c r="M30" s="498"/>
      <c r="N30" s="498"/>
      <c r="O30" s="498"/>
      <c r="P30" s="498"/>
      <c r="Q30" s="499"/>
      <c r="R30" s="523"/>
      <c r="S30" s="524"/>
      <c r="T30" s="380"/>
    </row>
    <row r="31" spans="1:20" ht="13.5" customHeight="1">
      <c r="A31" s="380"/>
      <c r="B31" s="515" t="s">
        <v>244</v>
      </c>
      <c r="C31" s="516"/>
      <c r="D31" s="516"/>
      <c r="E31" s="516"/>
      <c r="F31" s="16"/>
      <c r="G31" s="16"/>
      <c r="H31" s="16"/>
      <c r="I31" s="16"/>
      <c r="J31" s="17"/>
      <c r="K31" s="496" t="s">
        <v>84</v>
      </c>
      <c r="L31" s="496"/>
      <c r="M31" s="496"/>
      <c r="N31" s="496"/>
      <c r="O31" s="496"/>
      <c r="P31" s="496"/>
      <c r="Q31" s="497"/>
      <c r="R31" s="521"/>
      <c r="S31" s="522"/>
      <c r="T31" s="380"/>
    </row>
    <row r="32" spans="1:20" ht="24.75" customHeight="1" thickBot="1">
      <c r="A32" s="380"/>
      <c r="B32" s="587"/>
      <c r="C32" s="588"/>
      <c r="D32" s="588"/>
      <c r="E32" s="588"/>
      <c r="F32" s="18"/>
      <c r="G32" s="18"/>
      <c r="H32" s="18"/>
      <c r="I32" s="18"/>
      <c r="J32" s="50"/>
      <c r="K32" s="498"/>
      <c r="L32" s="498"/>
      <c r="M32" s="498"/>
      <c r="N32" s="498"/>
      <c r="O32" s="498"/>
      <c r="P32" s="498"/>
      <c r="Q32" s="499"/>
      <c r="R32" s="523"/>
      <c r="S32" s="524"/>
      <c r="T32" s="380"/>
    </row>
    <row r="33" spans="1:20" ht="13.5" customHeight="1">
      <c r="A33" s="380"/>
      <c r="B33" s="587"/>
      <c r="C33" s="588"/>
      <c r="D33" s="588"/>
      <c r="E33" s="588"/>
      <c r="F33" s="51"/>
      <c r="G33" s="51"/>
      <c r="H33" s="51"/>
      <c r="I33" s="51"/>
      <c r="J33" s="52"/>
      <c r="K33" s="496" t="s">
        <v>64</v>
      </c>
      <c r="L33" s="496"/>
      <c r="M33" s="496"/>
      <c r="N33" s="496"/>
      <c r="O33" s="496"/>
      <c r="P33" s="496"/>
      <c r="Q33" s="497"/>
      <c r="R33" s="521"/>
      <c r="S33" s="522"/>
      <c r="T33" s="380"/>
    </row>
    <row r="34" spans="1:20" ht="13.5" customHeight="1" thickBot="1">
      <c r="A34" s="380"/>
      <c r="B34" s="587"/>
      <c r="C34" s="588"/>
      <c r="D34" s="588"/>
      <c r="E34" s="588"/>
      <c r="F34" s="15"/>
      <c r="G34" s="15"/>
      <c r="H34" s="15"/>
      <c r="I34" s="15"/>
      <c r="J34" s="20"/>
      <c r="K34" s="498"/>
      <c r="L34" s="498"/>
      <c r="M34" s="498"/>
      <c r="N34" s="498"/>
      <c r="O34" s="498"/>
      <c r="P34" s="498"/>
      <c r="Q34" s="499"/>
      <c r="R34" s="523"/>
      <c r="S34" s="524"/>
      <c r="T34" s="380"/>
    </row>
    <row r="35" spans="1:20" ht="13.5" customHeight="1" thickBot="1">
      <c r="A35" s="380"/>
      <c r="B35" s="587"/>
      <c r="C35" s="588"/>
      <c r="D35" s="588"/>
      <c r="E35" s="588"/>
      <c r="F35" s="18"/>
      <c r="G35" s="18"/>
      <c r="H35" s="18"/>
      <c r="I35" s="18"/>
      <c r="J35" s="50"/>
      <c r="K35" s="649" t="s">
        <v>87</v>
      </c>
      <c r="L35" s="650"/>
      <c r="M35" s="650"/>
      <c r="N35" s="650"/>
      <c r="O35" s="650"/>
      <c r="P35" s="650"/>
      <c r="Q35" s="651"/>
      <c r="R35" s="652">
        <f>IF(Q21="SI",Q107,0)</f>
        <v>0</v>
      </c>
      <c r="S35" s="653"/>
      <c r="T35" s="380"/>
    </row>
    <row r="36" spans="1:20" ht="6.75" customHeight="1" thickBot="1">
      <c r="A36" s="380"/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0"/>
    </row>
    <row r="37" spans="1:20" ht="13.5" customHeight="1" thickBot="1">
      <c r="A37" s="380"/>
      <c r="B37" s="166" t="s">
        <v>65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1"/>
      <c r="P37" s="561" t="s">
        <v>66</v>
      </c>
      <c r="Q37" s="562"/>
      <c r="R37" s="562"/>
      <c r="S37" s="563"/>
      <c r="T37" s="380"/>
    </row>
    <row r="38" spans="1:20" ht="13.5" customHeight="1" thickBot="1">
      <c r="A38" s="380"/>
      <c r="B38" s="570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2"/>
      <c r="P38" s="49" t="s">
        <v>54</v>
      </c>
      <c r="Q38" s="10"/>
      <c r="R38" s="49" t="s">
        <v>55</v>
      </c>
      <c r="S38" s="10"/>
      <c r="T38" s="380"/>
    </row>
    <row r="39" spans="1:20" ht="13.5" customHeight="1" thickBot="1">
      <c r="A39" s="380"/>
      <c r="B39" s="573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5"/>
      <c r="P39" s="599"/>
      <c r="Q39" s="600"/>
      <c r="R39" s="600"/>
      <c r="S39" s="601"/>
      <c r="T39" s="380"/>
    </row>
    <row r="40" spans="1:20" ht="13.5" customHeight="1" thickBot="1">
      <c r="A40" s="380"/>
      <c r="B40" s="573"/>
      <c r="C40" s="574"/>
      <c r="D40" s="574"/>
      <c r="E40" s="574"/>
      <c r="F40" s="574"/>
      <c r="G40" s="574"/>
      <c r="H40" s="574"/>
      <c r="I40" s="574"/>
      <c r="J40" s="574"/>
      <c r="K40" s="574"/>
      <c r="L40" s="574"/>
      <c r="M40" s="574"/>
      <c r="N40" s="574"/>
      <c r="O40" s="575"/>
      <c r="P40" s="564"/>
      <c r="Q40" s="565"/>
      <c r="R40" s="565"/>
      <c r="S40" s="566"/>
      <c r="T40" s="380"/>
    </row>
    <row r="41" spans="1:20" ht="13.5" customHeight="1" thickBot="1">
      <c r="A41" s="380"/>
      <c r="B41" s="576"/>
      <c r="C41" s="577"/>
      <c r="D41" s="577"/>
      <c r="E41" s="577"/>
      <c r="F41" s="577"/>
      <c r="G41" s="577"/>
      <c r="H41" s="577"/>
      <c r="I41" s="577"/>
      <c r="J41" s="577"/>
      <c r="K41" s="577"/>
      <c r="L41" s="577"/>
      <c r="M41" s="577"/>
      <c r="N41" s="577"/>
      <c r="O41" s="578"/>
      <c r="P41" s="581" t="s">
        <v>67</v>
      </c>
      <c r="Q41" s="582"/>
      <c r="R41" s="582"/>
      <c r="S41" s="583"/>
      <c r="T41" s="380"/>
    </row>
    <row r="42" spans="1:20" ht="13.5" customHeight="1" thickBot="1">
      <c r="A42" s="380"/>
      <c r="B42" s="137" t="s">
        <v>68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38"/>
      <c r="T42" s="380"/>
    </row>
    <row r="43" spans="1:20" ht="13.5" customHeight="1" thickBot="1">
      <c r="A43" s="380"/>
      <c r="B43" s="137" t="s">
        <v>285</v>
      </c>
      <c r="C43" s="167"/>
      <c r="D43" s="167"/>
      <c r="E43" s="167"/>
      <c r="F43" s="167"/>
      <c r="G43" s="167"/>
      <c r="H43" s="167"/>
      <c r="I43" s="167"/>
      <c r="J43" s="138"/>
      <c r="K43" s="137" t="s">
        <v>320</v>
      </c>
      <c r="L43" s="167"/>
      <c r="M43" s="167"/>
      <c r="N43" s="167"/>
      <c r="O43" s="167"/>
      <c r="P43" s="167"/>
      <c r="Q43" s="167"/>
      <c r="R43" s="167"/>
      <c r="S43" s="138"/>
      <c r="T43" s="380"/>
    </row>
    <row r="44" spans="1:20" ht="13.5" customHeight="1" thickBot="1">
      <c r="A44" s="380"/>
      <c r="B44" s="137" t="s">
        <v>69</v>
      </c>
      <c r="C44" s="167"/>
      <c r="D44" s="167"/>
      <c r="E44" s="167"/>
      <c r="F44" s="167"/>
      <c r="G44" s="167"/>
      <c r="H44" s="167"/>
      <c r="I44" s="167"/>
      <c r="J44" s="138"/>
      <c r="K44" s="137" t="s">
        <v>70</v>
      </c>
      <c r="L44" s="167"/>
      <c r="M44" s="167"/>
      <c r="N44" s="167"/>
      <c r="O44" s="167"/>
      <c r="P44" s="167"/>
      <c r="Q44" s="167"/>
      <c r="R44" s="167"/>
      <c r="S44" s="138"/>
      <c r="T44" s="380"/>
    </row>
    <row r="45" spans="1:20" ht="13.5" customHeight="1" thickBot="1">
      <c r="A45" s="380"/>
      <c r="B45" s="125" t="s">
        <v>71</v>
      </c>
      <c r="C45" s="127"/>
      <c r="D45" s="75"/>
      <c r="E45" s="526" t="s">
        <v>53</v>
      </c>
      <c r="F45" s="528"/>
      <c r="G45" s="137" t="s">
        <v>72</v>
      </c>
      <c r="H45" s="167"/>
      <c r="I45" s="167"/>
      <c r="J45" s="138"/>
      <c r="K45" s="125" t="s">
        <v>71</v>
      </c>
      <c r="L45" s="127"/>
      <c r="M45" s="75"/>
      <c r="N45" s="647" t="s">
        <v>53</v>
      </c>
      <c r="O45" s="528"/>
      <c r="P45" s="137" t="s">
        <v>72</v>
      </c>
      <c r="Q45" s="167"/>
      <c r="R45" s="167"/>
      <c r="S45" s="138"/>
      <c r="T45" s="380"/>
    </row>
    <row r="46" spans="1:20" ht="13.5" customHeight="1" thickBot="1">
      <c r="A46" s="380"/>
      <c r="B46" s="125" t="s">
        <v>73</v>
      </c>
      <c r="C46" s="127"/>
      <c r="D46" s="75"/>
      <c r="E46" s="527"/>
      <c r="F46" s="529"/>
      <c r="G46" s="567"/>
      <c r="H46" s="568"/>
      <c r="I46" s="568"/>
      <c r="J46" s="569"/>
      <c r="K46" s="125" t="s">
        <v>73</v>
      </c>
      <c r="L46" s="127"/>
      <c r="M46" s="75"/>
      <c r="N46" s="648"/>
      <c r="O46" s="529"/>
      <c r="P46" s="567"/>
      <c r="Q46" s="568"/>
      <c r="R46" s="568"/>
      <c r="S46" s="569"/>
      <c r="T46" s="380"/>
    </row>
    <row r="47" spans="1:20" ht="13.5" customHeight="1" thickBot="1">
      <c r="A47" s="380"/>
      <c r="B47" s="125" t="s">
        <v>74</v>
      </c>
      <c r="C47" s="127"/>
      <c r="D47" s="75"/>
      <c r="E47" s="527"/>
      <c r="F47" s="529"/>
      <c r="G47" s="567"/>
      <c r="H47" s="568"/>
      <c r="I47" s="568"/>
      <c r="J47" s="569"/>
      <c r="K47" s="125" t="s">
        <v>74</v>
      </c>
      <c r="L47" s="127"/>
      <c r="M47" s="75"/>
      <c r="N47" s="648"/>
      <c r="O47" s="529"/>
      <c r="P47" s="567"/>
      <c r="Q47" s="568"/>
      <c r="R47" s="568"/>
      <c r="S47" s="569"/>
      <c r="T47" s="380"/>
    </row>
    <row r="48" spans="1:20" ht="13.5" customHeight="1">
      <c r="A48" s="380"/>
      <c r="B48" s="490" t="s">
        <v>258</v>
      </c>
      <c r="C48" s="491"/>
      <c r="D48" s="491"/>
      <c r="E48" s="492"/>
      <c r="F48" s="471"/>
      <c r="G48" s="472"/>
      <c r="H48" s="472"/>
      <c r="I48" s="472"/>
      <c r="J48" s="473"/>
      <c r="K48" s="490" t="s">
        <v>258</v>
      </c>
      <c r="L48" s="491"/>
      <c r="M48" s="491"/>
      <c r="N48" s="492"/>
      <c r="O48" s="471"/>
      <c r="P48" s="472"/>
      <c r="Q48" s="472"/>
      <c r="R48" s="472"/>
      <c r="S48" s="473"/>
      <c r="T48" s="380"/>
    </row>
    <row r="49" spans="1:20" ht="14.25" customHeight="1" thickBot="1">
      <c r="A49" s="380"/>
      <c r="B49" s="493"/>
      <c r="C49" s="494"/>
      <c r="D49" s="494"/>
      <c r="E49" s="495"/>
      <c r="F49" s="474"/>
      <c r="G49" s="475"/>
      <c r="H49" s="475"/>
      <c r="I49" s="475"/>
      <c r="J49" s="476"/>
      <c r="K49" s="493"/>
      <c r="L49" s="494"/>
      <c r="M49" s="494"/>
      <c r="N49" s="495"/>
      <c r="O49" s="474"/>
      <c r="P49" s="475"/>
      <c r="Q49" s="475"/>
      <c r="R49" s="475"/>
      <c r="S49" s="476"/>
      <c r="T49" s="380"/>
    </row>
    <row r="50" spans="1:20" ht="13.5" customHeight="1">
      <c r="A50" s="380"/>
      <c r="B50" s="490" t="s">
        <v>259</v>
      </c>
      <c r="C50" s="491"/>
      <c r="D50" s="491"/>
      <c r="E50" s="492"/>
      <c r="F50" s="477"/>
      <c r="G50" s="478"/>
      <c r="H50" s="478"/>
      <c r="I50" s="478"/>
      <c r="J50" s="479"/>
      <c r="K50" s="490" t="s">
        <v>259</v>
      </c>
      <c r="L50" s="491"/>
      <c r="M50" s="491"/>
      <c r="N50" s="492"/>
      <c r="O50" s="477"/>
      <c r="P50" s="478"/>
      <c r="Q50" s="478"/>
      <c r="R50" s="478"/>
      <c r="S50" s="479"/>
      <c r="T50" s="380"/>
    </row>
    <row r="51" spans="1:20" ht="15.75" customHeight="1" thickBot="1">
      <c r="A51" s="380"/>
      <c r="B51" s="493"/>
      <c r="C51" s="494"/>
      <c r="D51" s="494"/>
      <c r="E51" s="495"/>
      <c r="F51" s="480"/>
      <c r="G51" s="481"/>
      <c r="H51" s="481"/>
      <c r="I51" s="481"/>
      <c r="J51" s="482"/>
      <c r="K51" s="493"/>
      <c r="L51" s="494"/>
      <c r="M51" s="494"/>
      <c r="N51" s="495"/>
      <c r="O51" s="480"/>
      <c r="P51" s="481"/>
      <c r="Q51" s="481"/>
      <c r="R51" s="481"/>
      <c r="S51" s="482"/>
      <c r="T51" s="380"/>
    </row>
    <row r="52" spans="1:20" ht="12" customHeight="1">
      <c r="A52" s="380"/>
      <c r="B52" s="483" t="s">
        <v>260</v>
      </c>
      <c r="C52" s="484"/>
      <c r="D52" s="484"/>
      <c r="E52" s="485"/>
      <c r="F52" s="471"/>
      <c r="G52" s="472"/>
      <c r="H52" s="472"/>
      <c r="I52" s="472"/>
      <c r="J52" s="473"/>
      <c r="K52" s="483" t="s">
        <v>260</v>
      </c>
      <c r="L52" s="484"/>
      <c r="M52" s="484"/>
      <c r="N52" s="485"/>
      <c r="O52" s="471"/>
      <c r="P52" s="472"/>
      <c r="Q52" s="472"/>
      <c r="R52" s="472"/>
      <c r="S52" s="473"/>
      <c r="T52" s="380"/>
    </row>
    <row r="53" spans="1:20" ht="6.75" customHeight="1" thickBot="1">
      <c r="A53" s="380"/>
      <c r="B53" s="486"/>
      <c r="C53" s="487"/>
      <c r="D53" s="487"/>
      <c r="E53" s="488"/>
      <c r="F53" s="474"/>
      <c r="G53" s="475"/>
      <c r="H53" s="475"/>
      <c r="I53" s="475"/>
      <c r="J53" s="476"/>
      <c r="K53" s="486"/>
      <c r="L53" s="487"/>
      <c r="M53" s="487"/>
      <c r="N53" s="488"/>
      <c r="O53" s="474"/>
      <c r="P53" s="475"/>
      <c r="Q53" s="475"/>
      <c r="R53" s="475"/>
      <c r="S53" s="476"/>
      <c r="T53" s="380"/>
    </row>
    <row r="54" spans="1:20" ht="9" customHeight="1">
      <c r="A54" s="380"/>
      <c r="B54" s="483" t="s">
        <v>77</v>
      </c>
      <c r="C54" s="484"/>
      <c r="D54" s="484"/>
      <c r="E54" s="485"/>
      <c r="F54" s="477"/>
      <c r="G54" s="478"/>
      <c r="H54" s="478"/>
      <c r="I54" s="478"/>
      <c r="J54" s="479"/>
      <c r="K54" s="483" t="s">
        <v>77</v>
      </c>
      <c r="L54" s="484"/>
      <c r="M54" s="484"/>
      <c r="N54" s="485"/>
      <c r="O54" s="477"/>
      <c r="P54" s="478"/>
      <c r="Q54" s="478"/>
      <c r="R54" s="478"/>
      <c r="S54" s="479"/>
      <c r="T54" s="380"/>
    </row>
    <row r="55" spans="1:20" ht="9" customHeight="1" thickBot="1">
      <c r="A55" s="380"/>
      <c r="B55" s="486"/>
      <c r="C55" s="487"/>
      <c r="D55" s="487"/>
      <c r="E55" s="488"/>
      <c r="F55" s="480"/>
      <c r="G55" s="481"/>
      <c r="H55" s="481"/>
      <c r="I55" s="481"/>
      <c r="J55" s="482"/>
      <c r="K55" s="486"/>
      <c r="L55" s="487"/>
      <c r="M55" s="487"/>
      <c r="N55" s="488"/>
      <c r="O55" s="480"/>
      <c r="P55" s="481"/>
      <c r="Q55" s="481"/>
      <c r="R55" s="481"/>
      <c r="S55" s="482"/>
      <c r="T55" s="380"/>
    </row>
    <row r="56" spans="1:20" ht="6.75" customHeight="1" thickBot="1">
      <c r="A56" s="380"/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0"/>
    </row>
    <row r="57" spans="1:20" ht="13.5" thickBot="1">
      <c r="A57" s="380"/>
      <c r="B57" s="137" t="s">
        <v>248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38"/>
      <c r="T57" s="380"/>
    </row>
    <row r="58" spans="1:20" ht="15" customHeight="1" thickBot="1">
      <c r="A58" s="380"/>
      <c r="B58" s="556" t="s">
        <v>75</v>
      </c>
      <c r="C58" s="557"/>
      <c r="D58" s="557"/>
      <c r="E58" s="558"/>
      <c r="F58" s="471"/>
      <c r="G58" s="473"/>
      <c r="H58" s="458" t="s">
        <v>76</v>
      </c>
      <c r="I58" s="559"/>
      <c r="J58" s="459"/>
      <c r="K58" s="540"/>
      <c r="L58" s="541"/>
      <c r="M58" s="542"/>
      <c r="N58" s="559" t="s">
        <v>77</v>
      </c>
      <c r="O58" s="559"/>
      <c r="P58" s="459"/>
      <c r="Q58" s="540"/>
      <c r="R58" s="541"/>
      <c r="S58" s="542"/>
      <c r="T58" s="380"/>
    </row>
    <row r="59" spans="1:20" ht="6.75" customHeight="1" thickBot="1">
      <c r="A59" s="380"/>
      <c r="B59" s="626"/>
      <c r="C59" s="626"/>
      <c r="D59" s="626"/>
      <c r="E59" s="626"/>
      <c r="F59" s="626"/>
      <c r="G59" s="626"/>
      <c r="H59" s="626"/>
      <c r="I59" s="626"/>
      <c r="J59" s="626"/>
      <c r="K59" s="626"/>
      <c r="L59" s="626"/>
      <c r="M59" s="626"/>
      <c r="N59" s="626"/>
      <c r="O59" s="626"/>
      <c r="P59" s="626"/>
      <c r="Q59" s="626"/>
      <c r="R59" s="626"/>
      <c r="S59" s="626"/>
      <c r="T59" s="380"/>
    </row>
    <row r="60" spans="1:20" ht="15.75" thickBot="1">
      <c r="A60" s="380"/>
      <c r="B60" s="152" t="s">
        <v>248</v>
      </c>
      <c r="C60" s="153"/>
      <c r="D60" s="153"/>
      <c r="E60" s="154"/>
      <c r="F60" s="71" t="str">
        <f>E21</f>
        <v> </v>
      </c>
      <c r="G60" s="554" t="str">
        <f>CONCATENATE(C25," Y ",R35," FACTORES DE CUMPLIMIENTO.")</f>
        <v>  Y 0 FACTORES DE CUMPLIMIENTO.</v>
      </c>
      <c r="H60" s="554"/>
      <c r="I60" s="554"/>
      <c r="J60" s="554"/>
      <c r="K60" s="554"/>
      <c r="L60" s="554"/>
      <c r="M60" s="554"/>
      <c r="N60" s="554"/>
      <c r="O60" s="554"/>
      <c r="P60" s="554"/>
      <c r="Q60" s="554"/>
      <c r="R60" s="554"/>
      <c r="S60" s="555"/>
      <c r="T60" s="380"/>
    </row>
    <row r="61" spans="1:20" ht="33" customHeight="1" thickBot="1">
      <c r="A61" s="380"/>
      <c r="B61" s="623" t="s">
        <v>321</v>
      </c>
      <c r="C61" s="624"/>
      <c r="D61" s="624"/>
      <c r="E61" s="624"/>
      <c r="F61" s="624"/>
      <c r="G61" s="624"/>
      <c r="H61" s="624"/>
      <c r="I61" s="624"/>
      <c r="J61" s="624"/>
      <c r="K61" s="624"/>
      <c r="L61" s="624"/>
      <c r="M61" s="624"/>
      <c r="N61" s="624"/>
      <c r="O61" s="624"/>
      <c r="P61" s="624"/>
      <c r="Q61" s="624"/>
      <c r="R61" s="624"/>
      <c r="S61" s="625"/>
      <c r="T61" s="380"/>
    </row>
    <row r="62" spans="1:20" ht="13.5" customHeight="1">
      <c r="A62" s="380"/>
      <c r="B62" s="553" t="s">
        <v>322</v>
      </c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553"/>
      <c r="S62" s="553"/>
      <c r="T62" s="380"/>
    </row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spans="3:8" ht="13.5" customHeight="1" hidden="1">
      <c r="C96" s="3" t="s">
        <v>54</v>
      </c>
      <c r="D96" s="3">
        <v>1</v>
      </c>
      <c r="E96" s="3" t="s">
        <v>25</v>
      </c>
      <c r="F96" s="3">
        <v>2010</v>
      </c>
      <c r="H96" s="3" t="s">
        <v>81</v>
      </c>
    </row>
    <row r="97" spans="3:10" ht="13.5" customHeight="1" hidden="1" thickBot="1">
      <c r="C97" s="3" t="s">
        <v>55</v>
      </c>
      <c r="D97" s="3">
        <v>2</v>
      </c>
      <c r="E97" s="3" t="s">
        <v>27</v>
      </c>
      <c r="F97" s="3">
        <v>2011</v>
      </c>
      <c r="H97" s="3" t="s">
        <v>82</v>
      </c>
      <c r="J97" s="3" t="s">
        <v>86</v>
      </c>
    </row>
    <row r="98" spans="4:18" ht="13.5" customHeight="1" hidden="1" thickBot="1">
      <c r="D98" s="3">
        <v>3</v>
      </c>
      <c r="E98" s="3" t="s">
        <v>29</v>
      </c>
      <c r="F98" s="3">
        <v>2012</v>
      </c>
      <c r="H98" s="3" t="s">
        <v>85</v>
      </c>
      <c r="J98" s="152" t="s">
        <v>61</v>
      </c>
      <c r="K98" s="153"/>
      <c r="L98" s="153"/>
      <c r="M98" s="153"/>
      <c r="N98" s="153"/>
      <c r="O98" s="153"/>
      <c r="P98" s="154"/>
      <c r="Q98" s="545" t="s">
        <v>80</v>
      </c>
      <c r="R98" s="546"/>
    </row>
    <row r="99" spans="4:18" ht="13.5" customHeight="1" hidden="1" thickBot="1">
      <c r="D99" s="3">
        <v>4</v>
      </c>
      <c r="E99" s="3" t="s">
        <v>30</v>
      </c>
      <c r="F99" s="3">
        <v>2013</v>
      </c>
      <c r="J99" s="547" t="s">
        <v>62</v>
      </c>
      <c r="K99" s="548"/>
      <c r="L99" s="548"/>
      <c r="M99" s="548"/>
      <c r="N99" s="548"/>
      <c r="O99" s="548"/>
      <c r="P99" s="549"/>
      <c r="Q99" s="543">
        <f>IF(R26="Cumple",1,0)</f>
        <v>0</v>
      </c>
      <c r="R99" s="544"/>
    </row>
    <row r="100" spans="4:18" ht="13.5" customHeight="1" hidden="1" thickBot="1">
      <c r="D100" s="3">
        <v>5</v>
      </c>
      <c r="E100" s="3" t="s">
        <v>31</v>
      </c>
      <c r="F100" s="3">
        <v>2014</v>
      </c>
      <c r="J100" s="550" t="s">
        <v>63</v>
      </c>
      <c r="K100" s="551"/>
      <c r="L100" s="551"/>
      <c r="M100" s="551"/>
      <c r="N100" s="551"/>
      <c r="O100" s="551"/>
      <c r="P100" s="552"/>
      <c r="Q100" s="543">
        <f>IF(R28="Cumple",1,0)</f>
        <v>0</v>
      </c>
      <c r="R100" s="544"/>
    </row>
    <row r="101" spans="4:18" ht="13.5" customHeight="1" hidden="1">
      <c r="D101" s="3">
        <v>6</v>
      </c>
      <c r="E101" s="3" t="s">
        <v>33</v>
      </c>
      <c r="F101" s="3">
        <v>2015</v>
      </c>
      <c r="J101" s="530" t="s">
        <v>83</v>
      </c>
      <c r="K101" s="531"/>
      <c r="L101" s="531"/>
      <c r="M101" s="531"/>
      <c r="N101" s="531"/>
      <c r="O101" s="531"/>
      <c r="P101" s="532"/>
      <c r="Q101" s="536">
        <f>IF(R29="Cumple",1,0)</f>
        <v>0</v>
      </c>
      <c r="R101" s="537"/>
    </row>
    <row r="102" spans="4:18" ht="13.5" customHeight="1" hidden="1" thickBot="1">
      <c r="D102" s="3">
        <v>7</v>
      </c>
      <c r="E102" s="3" t="s">
        <v>35</v>
      </c>
      <c r="F102" s="3">
        <v>2016</v>
      </c>
      <c r="J102" s="533"/>
      <c r="K102" s="534"/>
      <c r="L102" s="534"/>
      <c r="M102" s="534"/>
      <c r="N102" s="534"/>
      <c r="O102" s="534"/>
      <c r="P102" s="535"/>
      <c r="Q102" s="538"/>
      <c r="R102" s="539"/>
    </row>
    <row r="103" spans="4:18" ht="13.5" customHeight="1" hidden="1">
      <c r="D103" s="3">
        <v>8</v>
      </c>
      <c r="E103" s="3" t="s">
        <v>78</v>
      </c>
      <c r="F103" s="3">
        <v>2017</v>
      </c>
      <c r="J103" s="530" t="s">
        <v>84</v>
      </c>
      <c r="K103" s="531"/>
      <c r="L103" s="531"/>
      <c r="M103" s="531"/>
      <c r="N103" s="531"/>
      <c r="O103" s="531"/>
      <c r="P103" s="532"/>
      <c r="Q103" s="536">
        <f>IF(R31="Cumple",1,0)</f>
        <v>0</v>
      </c>
      <c r="R103" s="537"/>
    </row>
    <row r="104" spans="4:18" ht="13.5" customHeight="1" hidden="1" thickBot="1">
      <c r="D104" s="3">
        <v>9</v>
      </c>
      <c r="E104" s="3" t="s">
        <v>79</v>
      </c>
      <c r="F104" s="3">
        <v>2018</v>
      </c>
      <c r="J104" s="533"/>
      <c r="K104" s="534"/>
      <c r="L104" s="534"/>
      <c r="M104" s="534"/>
      <c r="N104" s="534"/>
      <c r="O104" s="534"/>
      <c r="P104" s="535"/>
      <c r="Q104" s="538"/>
      <c r="R104" s="539"/>
    </row>
    <row r="105" spans="4:18" ht="13.5" customHeight="1" hidden="1">
      <c r="D105" s="3">
        <v>10</v>
      </c>
      <c r="E105" s="3" t="s">
        <v>36</v>
      </c>
      <c r="F105" s="3">
        <v>2019</v>
      </c>
      <c r="J105" s="530" t="s">
        <v>64</v>
      </c>
      <c r="K105" s="531"/>
      <c r="L105" s="531"/>
      <c r="M105" s="531"/>
      <c r="N105" s="531"/>
      <c r="O105" s="531"/>
      <c r="P105" s="532"/>
      <c r="Q105" s="536">
        <f>IF(R33="Cumple",1,0)</f>
        <v>0</v>
      </c>
      <c r="R105" s="537"/>
    </row>
    <row r="106" spans="4:18" ht="13.5" customHeight="1" hidden="1" thickBot="1">
      <c r="D106" s="3">
        <v>11</v>
      </c>
      <c r="E106" s="3" t="s">
        <v>37</v>
      </c>
      <c r="F106" s="3">
        <v>2020</v>
      </c>
      <c r="J106" s="533"/>
      <c r="K106" s="534"/>
      <c r="L106" s="534"/>
      <c r="M106" s="534"/>
      <c r="N106" s="534"/>
      <c r="O106" s="534"/>
      <c r="P106" s="535"/>
      <c r="Q106" s="538"/>
      <c r="R106" s="539"/>
    </row>
    <row r="107" spans="4:18" ht="13.5" customHeight="1" hidden="1">
      <c r="D107" s="3">
        <v>12</v>
      </c>
      <c r="E107" s="3" t="s">
        <v>38</v>
      </c>
      <c r="Q107" s="262">
        <f>SUM(Q99:R106)</f>
        <v>0</v>
      </c>
      <c r="R107" s="262"/>
    </row>
    <row r="108" ht="13.5" customHeight="1" hidden="1">
      <c r="D108" s="3">
        <v>13</v>
      </c>
    </row>
    <row r="109" ht="13.5" customHeight="1" hidden="1">
      <c r="D109" s="3">
        <v>14</v>
      </c>
    </row>
    <row r="110" ht="13.5" customHeight="1" hidden="1">
      <c r="D110" s="3">
        <v>15</v>
      </c>
    </row>
    <row r="111" spans="4:8" ht="13.5" customHeight="1" hidden="1">
      <c r="D111" s="3">
        <v>16</v>
      </c>
      <c r="F111" s="3" t="s">
        <v>23</v>
      </c>
      <c r="H111" s="5" t="s">
        <v>20</v>
      </c>
    </row>
    <row r="112" spans="4:8" ht="13.5" customHeight="1" hidden="1">
      <c r="D112" s="3">
        <v>17</v>
      </c>
      <c r="H112" s="5" t="s">
        <v>21</v>
      </c>
    </row>
    <row r="113" spans="4:8" ht="13.5" customHeight="1" hidden="1">
      <c r="D113" s="3">
        <v>18</v>
      </c>
      <c r="H113" s="5" t="s">
        <v>22</v>
      </c>
    </row>
    <row r="114" spans="4:8" ht="13.5" customHeight="1" hidden="1">
      <c r="D114" s="3">
        <v>19</v>
      </c>
      <c r="H114" s="5" t="s">
        <v>24</v>
      </c>
    </row>
    <row r="115" spans="4:8" ht="13.5" customHeight="1" hidden="1">
      <c r="D115" s="3">
        <v>20</v>
      </c>
      <c r="H115" s="5" t="s">
        <v>26</v>
      </c>
    </row>
    <row r="116" spans="4:8" ht="13.5" customHeight="1" hidden="1">
      <c r="D116" s="3">
        <v>21</v>
      </c>
      <c r="H116" s="5" t="s">
        <v>28</v>
      </c>
    </row>
    <row r="117" spans="4:8" ht="13.5" customHeight="1" hidden="1">
      <c r="D117" s="3">
        <v>22</v>
      </c>
      <c r="H117" s="5" t="s">
        <v>32</v>
      </c>
    </row>
    <row r="118" spans="4:8" ht="13.5" customHeight="1" hidden="1">
      <c r="D118" s="3">
        <v>23</v>
      </c>
      <c r="H118" s="5" t="s">
        <v>34</v>
      </c>
    </row>
    <row r="119" ht="13.5" customHeight="1" hidden="1">
      <c r="D119" s="3">
        <v>24</v>
      </c>
    </row>
    <row r="120" ht="13.5" customHeight="1" hidden="1">
      <c r="D120" s="3">
        <v>25</v>
      </c>
    </row>
    <row r="121" ht="13.5" customHeight="1" hidden="1">
      <c r="D121" s="3">
        <v>26</v>
      </c>
    </row>
    <row r="122" ht="13.5" customHeight="1" hidden="1">
      <c r="D122" s="3">
        <v>27</v>
      </c>
    </row>
    <row r="123" spans="4:8" ht="13.5" customHeight="1" hidden="1">
      <c r="D123" s="3">
        <v>28</v>
      </c>
      <c r="H123" s="3" t="s">
        <v>256</v>
      </c>
    </row>
    <row r="124" spans="4:8" ht="13.5" customHeight="1" hidden="1">
      <c r="D124" s="3">
        <v>29</v>
      </c>
      <c r="H124" s="3" t="s">
        <v>257</v>
      </c>
    </row>
    <row r="125" spans="4:8" ht="13.5" customHeight="1" hidden="1">
      <c r="D125" s="3">
        <v>30</v>
      </c>
      <c r="H125" s="3" t="s">
        <v>333</v>
      </c>
    </row>
    <row r="126" ht="13.5" customHeight="1" hidden="1">
      <c r="D126" s="3">
        <v>31</v>
      </c>
    </row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</sheetData>
  <sheetProtection password="E28B" sheet="1" selectLockedCells="1"/>
  <protectedRanges>
    <protectedRange sqref="P40:S40" name="Rango18_1"/>
    <protectedRange sqref="Q38:Q39" name="Rango16_1"/>
    <protectedRange sqref="S38:S39" name="Rango17_1"/>
  </protectedRanges>
  <mergeCells count="141">
    <mergeCell ref="N45:N47"/>
    <mergeCell ref="R29:S30"/>
    <mergeCell ref="B37:O37"/>
    <mergeCell ref="K35:Q35"/>
    <mergeCell ref="R35:S35"/>
    <mergeCell ref="K44:S44"/>
    <mergeCell ref="R33:S34"/>
    <mergeCell ref="R31:S32"/>
    <mergeCell ref="F29:J29"/>
    <mergeCell ref="S20:S23"/>
    <mergeCell ref="K20:R20"/>
    <mergeCell ref="H21:J21"/>
    <mergeCell ref="C25:G26"/>
    <mergeCell ref="Q21:R23"/>
    <mergeCell ref="R25:S25"/>
    <mergeCell ref="C21:D23"/>
    <mergeCell ref="K21:P23"/>
    <mergeCell ref="T1:T62"/>
    <mergeCell ref="B1:S1"/>
    <mergeCell ref="B10:S10"/>
    <mergeCell ref="B18:S18"/>
    <mergeCell ref="B61:S61"/>
    <mergeCell ref="B43:J43"/>
    <mergeCell ref="K43:S43"/>
    <mergeCell ref="B59:S59"/>
    <mergeCell ref="B56:S56"/>
    <mergeCell ref="B44:J44"/>
    <mergeCell ref="I7:M8"/>
    <mergeCell ref="A1:A62"/>
    <mergeCell ref="C20:J20"/>
    <mergeCell ref="G21:G23"/>
    <mergeCell ref="C24:J24"/>
    <mergeCell ref="H25:J26"/>
    <mergeCell ref="B15:G15"/>
    <mergeCell ref="E2:Q3"/>
    <mergeCell ref="I9:M9"/>
    <mergeCell ref="N9:Q9"/>
    <mergeCell ref="R2:S9"/>
    <mergeCell ref="P39:S39"/>
    <mergeCell ref="B2:D9"/>
    <mergeCell ref="E4:Q5"/>
    <mergeCell ref="E6:H9"/>
    <mergeCell ref="I6:Q6"/>
    <mergeCell ref="B19:J19"/>
    <mergeCell ref="K19:S19"/>
    <mergeCell ref="E21:F23"/>
    <mergeCell ref="N7:Q8"/>
    <mergeCell ref="H16:I16"/>
    <mergeCell ref="H17:I17"/>
    <mergeCell ref="B42:S42"/>
    <mergeCell ref="P41:S41"/>
    <mergeCell ref="B16:F16"/>
    <mergeCell ref="B17:F17"/>
    <mergeCell ref="B31:E35"/>
    <mergeCell ref="B20:B27"/>
    <mergeCell ref="B28:J28"/>
    <mergeCell ref="K28:Q28"/>
    <mergeCell ref="H14:I15"/>
    <mergeCell ref="P37:S37"/>
    <mergeCell ref="P40:S40"/>
    <mergeCell ref="G46:J47"/>
    <mergeCell ref="P46:S47"/>
    <mergeCell ref="B47:C47"/>
    <mergeCell ref="K47:L47"/>
    <mergeCell ref="B38:O41"/>
    <mergeCell ref="P45:S45"/>
    <mergeCell ref="O45:O47"/>
    <mergeCell ref="G60:S60"/>
    <mergeCell ref="B45:C45"/>
    <mergeCell ref="B52:E53"/>
    <mergeCell ref="B54:E55"/>
    <mergeCell ref="B57:S57"/>
    <mergeCell ref="B58:E58"/>
    <mergeCell ref="F58:G58"/>
    <mergeCell ref="H58:J58"/>
    <mergeCell ref="K58:M58"/>
    <mergeCell ref="N58:P58"/>
    <mergeCell ref="J105:P106"/>
    <mergeCell ref="J101:P102"/>
    <mergeCell ref="J98:P98"/>
    <mergeCell ref="J99:P99"/>
    <mergeCell ref="J100:P100"/>
    <mergeCell ref="B62:S62"/>
    <mergeCell ref="Q99:R99"/>
    <mergeCell ref="Q105:R106"/>
    <mergeCell ref="B60:E60"/>
    <mergeCell ref="K45:L45"/>
    <mergeCell ref="J103:P104"/>
    <mergeCell ref="Q103:R104"/>
    <mergeCell ref="Q107:R107"/>
    <mergeCell ref="Q58:S58"/>
    <mergeCell ref="Q100:R100"/>
    <mergeCell ref="Q101:R102"/>
    <mergeCell ref="Q98:R98"/>
    <mergeCell ref="K48:N49"/>
    <mergeCell ref="B14:G14"/>
    <mergeCell ref="B48:E49"/>
    <mergeCell ref="B50:E51"/>
    <mergeCell ref="B46:C46"/>
    <mergeCell ref="K46:L46"/>
    <mergeCell ref="E45:E47"/>
    <mergeCell ref="G45:J45"/>
    <mergeCell ref="F50:J51"/>
    <mergeCell ref="F48:J49"/>
    <mergeCell ref="F45:F47"/>
    <mergeCell ref="B29:E29"/>
    <mergeCell ref="J14:R14"/>
    <mergeCell ref="J15:R15"/>
    <mergeCell ref="R28:S28"/>
    <mergeCell ref="K24:S24"/>
    <mergeCell ref="K25:Q25"/>
    <mergeCell ref="J16:R17"/>
    <mergeCell ref="K26:Q27"/>
    <mergeCell ref="R26:S27"/>
    <mergeCell ref="C27:J27"/>
    <mergeCell ref="G13:S13"/>
    <mergeCell ref="S14:S17"/>
    <mergeCell ref="O48:S49"/>
    <mergeCell ref="K50:N51"/>
    <mergeCell ref="O50:S51"/>
    <mergeCell ref="B36:S36"/>
    <mergeCell ref="B30:J30"/>
    <mergeCell ref="K33:Q34"/>
    <mergeCell ref="K31:Q32"/>
    <mergeCell ref="K29:Q30"/>
    <mergeCell ref="F52:J53"/>
    <mergeCell ref="F54:J55"/>
    <mergeCell ref="K52:N53"/>
    <mergeCell ref="O52:S53"/>
    <mergeCell ref="K54:N55"/>
    <mergeCell ref="O54:S55"/>
    <mergeCell ref="B11:C13"/>
    <mergeCell ref="D11:E11"/>
    <mergeCell ref="F11:K11"/>
    <mergeCell ref="L11:N11"/>
    <mergeCell ref="O11:S11"/>
    <mergeCell ref="D12:E12"/>
    <mergeCell ref="F12:K12"/>
    <mergeCell ref="L12:N12"/>
    <mergeCell ref="O12:S12"/>
    <mergeCell ref="D13:F13"/>
  </mergeCells>
  <dataValidations count="9">
    <dataValidation type="list" allowBlank="1" showInputMessage="1" showErrorMessage="1" sqref="F58:G58 M45:M51 D45:D51">
      <formula1>$C$96:$C$97</formula1>
    </dataValidation>
    <dataValidation type="list" allowBlank="1" showInputMessage="1" showErrorMessage="1" sqref="P39">
      <formula1>$H$123:$H$125</formula1>
    </dataValidation>
    <dataValidation type="list" allowBlank="1" showInputMessage="1" showErrorMessage="1" sqref="R31 R28:R29 R26 R33">
      <formula1>$H$96:$H$98</formula1>
    </dataValidation>
    <dataValidation type="list" allowBlank="1" showInputMessage="1" showErrorMessage="1" sqref="J23">
      <formula1>$F$96:$F$106</formula1>
    </dataValidation>
    <dataValidation type="list" allowBlank="1" showInputMessage="1" showErrorMessage="1" sqref="I23">
      <formula1>$E$96:$E$107</formula1>
    </dataValidation>
    <dataValidation type="list" allowBlank="1" showInputMessage="1" showErrorMessage="1" sqref="H23">
      <formula1>$D$96:$D$126</formula1>
    </dataValidation>
    <dataValidation type="list" allowBlank="1" showInputMessage="1" showErrorMessage="1" sqref="G17">
      <formula1>IF($G$17&lt;&gt;$F$111,IF($G$16=$F$111," ",IF($G$16=$F$111," ",$F$111)),$F$111)</formula1>
    </dataValidation>
    <dataValidation type="list" allowBlank="1" showInputMessage="1" showErrorMessage="1" sqref="G16">
      <formula1>IF($G$16&lt;&gt;$F$111,IF($G$17=$F$111," ",IF($G$17=$F$111," ",$F$111)),$F$111)</formula1>
    </dataValidation>
    <dataValidation type="list" allowBlank="1" showInputMessage="1" showErrorMessage="1" sqref="J16:R17">
      <formula1>IF($G$17=$F$111,Circunstancia_de_la_evaluacion," ")</formula1>
    </dataValidation>
  </dataValidations>
  <printOptions horizontalCentered="1" verticalCentered="1"/>
  <pageMargins left="0.2755905511811024" right="0.35433070866141736" top="0.17" bottom="0.31496062992125984" header="0.17" footer="0.31496062992125984"/>
  <pageSetup horizontalDpi="300" verticalDpi="3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9"/>
  <sheetViews>
    <sheetView zoomScale="70" zoomScaleNormal="70" zoomScalePageLayoutView="0" workbookViewId="0" topLeftCell="A1">
      <selection activeCell="B19" sqref="B19:F22"/>
    </sheetView>
  </sheetViews>
  <sheetFormatPr defaultColWidth="0" defaultRowHeight="12.75" customHeight="1" zeroHeight="1"/>
  <cols>
    <col min="1" max="1" width="0.9921875" style="9" customWidth="1"/>
    <col min="2" max="13" width="9.28125" style="9" customWidth="1"/>
    <col min="14" max="14" width="9.421875" style="9" customWidth="1"/>
    <col min="15" max="15" width="17.421875" style="9" customWidth="1"/>
    <col min="16" max="16" width="24.00390625" style="9" customWidth="1"/>
    <col min="17" max="17" width="25.8515625" style="9" customWidth="1"/>
    <col min="18" max="18" width="0.9921875" style="9" customWidth="1"/>
    <col min="19" max="19" width="0" style="9" hidden="1" customWidth="1"/>
    <col min="20" max="16384" width="11.421875" style="9" hidden="1" customWidth="1"/>
  </cols>
  <sheetData>
    <row r="1" spans="1:18" ht="5.25" customHeight="1" thickBot="1">
      <c r="A1" s="196"/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80"/>
    </row>
    <row r="2" spans="1:18" ht="18.75" customHeight="1">
      <c r="A2" s="196"/>
      <c r="B2" s="602"/>
      <c r="C2" s="603"/>
      <c r="D2" s="604"/>
      <c r="E2" s="222" t="s">
        <v>283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697"/>
      <c r="R2" s="680"/>
    </row>
    <row r="3" spans="1:18" ht="20.25" customHeight="1" thickBot="1">
      <c r="A3" s="196"/>
      <c r="B3" s="605"/>
      <c r="C3" s="606"/>
      <c r="D3" s="607"/>
      <c r="E3" s="225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  <c r="Q3" s="698"/>
      <c r="R3" s="680"/>
    </row>
    <row r="4" spans="1:18" ht="12.75" customHeight="1">
      <c r="A4" s="196"/>
      <c r="B4" s="605"/>
      <c r="C4" s="606"/>
      <c r="D4" s="607"/>
      <c r="E4" s="228" t="s">
        <v>324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698"/>
      <c r="R4" s="680"/>
    </row>
    <row r="5" spans="1:18" ht="15" customHeight="1" thickBot="1">
      <c r="A5" s="196"/>
      <c r="B5" s="605"/>
      <c r="C5" s="606"/>
      <c r="D5" s="607"/>
      <c r="E5" s="231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3"/>
      <c r="Q5" s="698"/>
      <c r="R5" s="680"/>
    </row>
    <row r="6" spans="1:18" ht="12.75" customHeight="1" thickBot="1">
      <c r="A6" s="196"/>
      <c r="B6" s="605"/>
      <c r="C6" s="606"/>
      <c r="D6" s="607"/>
      <c r="E6" s="234" t="s">
        <v>272</v>
      </c>
      <c r="F6" s="235"/>
      <c r="G6" s="235"/>
      <c r="H6" s="235"/>
      <c r="I6" s="236"/>
      <c r="J6" s="243" t="s">
        <v>286</v>
      </c>
      <c r="K6" s="244"/>
      <c r="L6" s="244"/>
      <c r="M6" s="244"/>
      <c r="N6" s="244"/>
      <c r="O6" s="244"/>
      <c r="P6" s="245"/>
      <c r="Q6" s="698"/>
      <c r="R6" s="680"/>
    </row>
    <row r="7" spans="1:18" ht="12.75" customHeight="1">
      <c r="A7" s="196"/>
      <c r="B7" s="605"/>
      <c r="C7" s="606"/>
      <c r="D7" s="607"/>
      <c r="E7" s="237"/>
      <c r="F7" s="238"/>
      <c r="G7" s="238"/>
      <c r="H7" s="238"/>
      <c r="I7" s="239"/>
      <c r="J7" s="246" t="s">
        <v>274</v>
      </c>
      <c r="K7" s="247"/>
      <c r="L7" s="247"/>
      <c r="M7" s="247"/>
      <c r="N7" s="248"/>
      <c r="O7" s="252" t="s">
        <v>340</v>
      </c>
      <c r="P7" s="254"/>
      <c r="Q7" s="698"/>
      <c r="R7" s="680"/>
    </row>
    <row r="8" spans="1:18" ht="12.75" customHeight="1" thickBot="1">
      <c r="A8" s="196"/>
      <c r="B8" s="605"/>
      <c r="C8" s="606"/>
      <c r="D8" s="607"/>
      <c r="E8" s="237"/>
      <c r="F8" s="238"/>
      <c r="G8" s="238"/>
      <c r="H8" s="238"/>
      <c r="I8" s="239"/>
      <c r="J8" s="249"/>
      <c r="K8" s="250"/>
      <c r="L8" s="250"/>
      <c r="M8" s="250"/>
      <c r="N8" s="251"/>
      <c r="O8" s="255"/>
      <c r="P8" s="257"/>
      <c r="Q8" s="698"/>
      <c r="R8" s="680"/>
    </row>
    <row r="9" spans="1:18" ht="12.75" customHeight="1" thickBot="1">
      <c r="A9" s="196"/>
      <c r="B9" s="608"/>
      <c r="C9" s="609"/>
      <c r="D9" s="610"/>
      <c r="E9" s="240"/>
      <c r="F9" s="241"/>
      <c r="G9" s="241"/>
      <c r="H9" s="241"/>
      <c r="I9" s="242"/>
      <c r="J9" s="243" t="s">
        <v>275</v>
      </c>
      <c r="K9" s="244"/>
      <c r="L9" s="244"/>
      <c r="M9" s="244"/>
      <c r="N9" s="245"/>
      <c r="O9" s="258">
        <v>3</v>
      </c>
      <c r="P9" s="260"/>
      <c r="Q9" s="699"/>
      <c r="R9" s="680"/>
    </row>
    <row r="10" spans="1:18" ht="6.75" customHeight="1" thickBot="1">
      <c r="A10" s="196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680"/>
    </row>
    <row r="11" spans="1:18" ht="13.5" customHeight="1" thickBot="1">
      <c r="A11" s="196"/>
      <c r="B11" s="438" t="s">
        <v>8</v>
      </c>
      <c r="C11" s="441" t="s">
        <v>9</v>
      </c>
      <c r="D11" s="442"/>
      <c r="E11" s="426">
        <f>'INFORMACIÓN GENERAL'!$D$18</f>
        <v>0</v>
      </c>
      <c r="F11" s="427"/>
      <c r="G11" s="427"/>
      <c r="H11" s="427"/>
      <c r="I11" s="427"/>
      <c r="J11" s="428"/>
      <c r="K11" s="656" t="s">
        <v>10</v>
      </c>
      <c r="L11" s="657"/>
      <c r="M11" s="658"/>
      <c r="N11" s="426">
        <f>'INFORMACIÓN GENERAL'!D19</f>
        <v>0</v>
      </c>
      <c r="O11" s="427"/>
      <c r="P11" s="427"/>
      <c r="Q11" s="428"/>
      <c r="R11" s="680"/>
    </row>
    <row r="12" spans="1:18" ht="13.5" thickBot="1">
      <c r="A12" s="196"/>
      <c r="B12" s="439"/>
      <c r="C12" s="441" t="s">
        <v>39</v>
      </c>
      <c r="D12" s="442"/>
      <c r="E12" s="426">
        <f>'INFORMACIÓN GENERAL'!$D$20</f>
        <v>0</v>
      </c>
      <c r="F12" s="427"/>
      <c r="G12" s="427"/>
      <c r="H12" s="427"/>
      <c r="I12" s="427"/>
      <c r="J12" s="428"/>
      <c r="K12" s="656" t="s">
        <v>12</v>
      </c>
      <c r="L12" s="657"/>
      <c r="M12" s="658"/>
      <c r="N12" s="426">
        <f>'INFORMACIÓN GENERAL'!$D$21</f>
        <v>0</v>
      </c>
      <c r="O12" s="427"/>
      <c r="P12" s="427"/>
      <c r="Q12" s="428"/>
      <c r="R12" s="680"/>
    </row>
    <row r="13" spans="1:18" ht="13.5" thickBot="1">
      <c r="A13" s="196"/>
      <c r="B13" s="440"/>
      <c r="C13" s="441" t="s">
        <v>40</v>
      </c>
      <c r="D13" s="443"/>
      <c r="E13" s="430"/>
      <c r="F13" s="426">
        <f>'INFORMACIÓN GENERAL'!$D$22</f>
        <v>0</v>
      </c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8"/>
      <c r="R13" s="680"/>
    </row>
    <row r="14" spans="1:18" ht="6.75" customHeight="1" thickBot="1">
      <c r="A14" s="196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680"/>
    </row>
    <row r="15" spans="1:18" ht="15.75" thickBot="1">
      <c r="A15" s="196"/>
      <c r="B15" s="166" t="s">
        <v>89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1"/>
      <c r="R15" s="680"/>
    </row>
    <row r="16" spans="1:18" ht="15" customHeight="1">
      <c r="A16" s="196"/>
      <c r="B16" s="201" t="s">
        <v>90</v>
      </c>
      <c r="C16" s="202"/>
      <c r="D16" s="202"/>
      <c r="E16" s="202"/>
      <c r="F16" s="203"/>
      <c r="G16" s="201" t="s">
        <v>91</v>
      </c>
      <c r="H16" s="202"/>
      <c r="I16" s="202"/>
      <c r="J16" s="202"/>
      <c r="K16" s="203"/>
      <c r="L16" s="201" t="s">
        <v>92</v>
      </c>
      <c r="M16" s="202"/>
      <c r="N16" s="203"/>
      <c r="O16" s="201" t="s">
        <v>93</v>
      </c>
      <c r="P16" s="202"/>
      <c r="Q16" s="219" t="s">
        <v>94</v>
      </c>
      <c r="R16" s="680"/>
    </row>
    <row r="17" spans="1:18" ht="15" customHeight="1">
      <c r="A17" s="196"/>
      <c r="B17" s="204"/>
      <c r="C17" s="205"/>
      <c r="D17" s="205"/>
      <c r="E17" s="205"/>
      <c r="F17" s="206"/>
      <c r="G17" s="204"/>
      <c r="H17" s="205"/>
      <c r="I17" s="205"/>
      <c r="J17" s="205"/>
      <c r="K17" s="206"/>
      <c r="L17" s="204"/>
      <c r="M17" s="205"/>
      <c r="N17" s="206"/>
      <c r="O17" s="204"/>
      <c r="P17" s="205"/>
      <c r="Q17" s="220"/>
      <c r="R17" s="680"/>
    </row>
    <row r="18" spans="1:18" ht="15.75" customHeight="1" thickBot="1">
      <c r="A18" s="196"/>
      <c r="B18" s="207"/>
      <c r="C18" s="208"/>
      <c r="D18" s="208"/>
      <c r="E18" s="208"/>
      <c r="F18" s="209"/>
      <c r="G18" s="207"/>
      <c r="H18" s="208"/>
      <c r="I18" s="208"/>
      <c r="J18" s="208"/>
      <c r="K18" s="209"/>
      <c r="L18" s="207"/>
      <c r="M18" s="208"/>
      <c r="N18" s="209"/>
      <c r="O18" s="207"/>
      <c r="P18" s="208"/>
      <c r="Q18" s="221"/>
      <c r="R18" s="680"/>
    </row>
    <row r="19" spans="1:18" ht="15" customHeight="1">
      <c r="A19" s="196"/>
      <c r="B19" s="662"/>
      <c r="C19" s="663"/>
      <c r="D19" s="663"/>
      <c r="E19" s="663"/>
      <c r="F19" s="664"/>
      <c r="G19" s="671"/>
      <c r="H19" s="672"/>
      <c r="I19" s="672"/>
      <c r="J19" s="672"/>
      <c r="K19" s="673"/>
      <c r="L19" s="687"/>
      <c r="M19" s="688"/>
      <c r="N19" s="689"/>
      <c r="O19" s="681"/>
      <c r="P19" s="682"/>
      <c r="Q19" s="659"/>
      <c r="R19" s="680"/>
    </row>
    <row r="20" spans="1:18" ht="15" customHeight="1">
      <c r="A20" s="196"/>
      <c r="B20" s="665"/>
      <c r="C20" s="666"/>
      <c r="D20" s="666"/>
      <c r="E20" s="666"/>
      <c r="F20" s="667"/>
      <c r="G20" s="674"/>
      <c r="H20" s="675"/>
      <c r="I20" s="675"/>
      <c r="J20" s="675"/>
      <c r="K20" s="676"/>
      <c r="L20" s="690"/>
      <c r="M20" s="691"/>
      <c r="N20" s="692"/>
      <c r="O20" s="683"/>
      <c r="P20" s="684"/>
      <c r="Q20" s="660"/>
      <c r="R20" s="680"/>
    </row>
    <row r="21" spans="1:18" ht="15" customHeight="1">
      <c r="A21" s="196"/>
      <c r="B21" s="665"/>
      <c r="C21" s="666"/>
      <c r="D21" s="666"/>
      <c r="E21" s="666"/>
      <c r="F21" s="667"/>
      <c r="G21" s="674"/>
      <c r="H21" s="675"/>
      <c r="I21" s="675"/>
      <c r="J21" s="675"/>
      <c r="K21" s="676"/>
      <c r="L21" s="690"/>
      <c r="M21" s="691"/>
      <c r="N21" s="692"/>
      <c r="O21" s="683"/>
      <c r="P21" s="684"/>
      <c r="Q21" s="660"/>
      <c r="R21" s="680"/>
    </row>
    <row r="22" spans="1:18" ht="15.75" customHeight="1" thickBot="1">
      <c r="A22" s="196"/>
      <c r="B22" s="668"/>
      <c r="C22" s="669"/>
      <c r="D22" s="669"/>
      <c r="E22" s="669"/>
      <c r="F22" s="670"/>
      <c r="G22" s="677"/>
      <c r="H22" s="678"/>
      <c r="I22" s="678"/>
      <c r="J22" s="678"/>
      <c r="K22" s="679"/>
      <c r="L22" s="693"/>
      <c r="M22" s="694"/>
      <c r="N22" s="695"/>
      <c r="O22" s="685"/>
      <c r="P22" s="686"/>
      <c r="Q22" s="661"/>
      <c r="R22" s="680"/>
    </row>
    <row r="23" spans="1:18" ht="15" customHeight="1">
      <c r="A23" s="196"/>
      <c r="B23" s="662"/>
      <c r="C23" s="663"/>
      <c r="D23" s="663"/>
      <c r="E23" s="663"/>
      <c r="F23" s="664"/>
      <c r="G23" s="671"/>
      <c r="H23" s="672"/>
      <c r="I23" s="672"/>
      <c r="J23" s="672"/>
      <c r="K23" s="673"/>
      <c r="L23" s="687"/>
      <c r="M23" s="688"/>
      <c r="N23" s="689"/>
      <c r="O23" s="681"/>
      <c r="P23" s="682"/>
      <c r="Q23" s="659"/>
      <c r="R23" s="680"/>
    </row>
    <row r="24" spans="1:18" ht="15" customHeight="1">
      <c r="A24" s="196"/>
      <c r="B24" s="665"/>
      <c r="C24" s="666"/>
      <c r="D24" s="666"/>
      <c r="E24" s="666"/>
      <c r="F24" s="667"/>
      <c r="G24" s="674"/>
      <c r="H24" s="675"/>
      <c r="I24" s="675"/>
      <c r="J24" s="675"/>
      <c r="K24" s="676"/>
      <c r="L24" s="690"/>
      <c r="M24" s="691"/>
      <c r="N24" s="692"/>
      <c r="O24" s="683"/>
      <c r="P24" s="684"/>
      <c r="Q24" s="660"/>
      <c r="R24" s="680"/>
    </row>
    <row r="25" spans="1:18" ht="15" customHeight="1">
      <c r="A25" s="196"/>
      <c r="B25" s="665"/>
      <c r="C25" s="666"/>
      <c r="D25" s="666"/>
      <c r="E25" s="666"/>
      <c r="F25" s="667"/>
      <c r="G25" s="674"/>
      <c r="H25" s="675"/>
      <c r="I25" s="675"/>
      <c r="J25" s="675"/>
      <c r="K25" s="676"/>
      <c r="L25" s="690"/>
      <c r="M25" s="691"/>
      <c r="N25" s="692"/>
      <c r="O25" s="683"/>
      <c r="P25" s="684"/>
      <c r="Q25" s="660"/>
      <c r="R25" s="680"/>
    </row>
    <row r="26" spans="1:18" ht="15.75" customHeight="1" thickBot="1">
      <c r="A26" s="196"/>
      <c r="B26" s="668"/>
      <c r="C26" s="669"/>
      <c r="D26" s="669"/>
      <c r="E26" s="669"/>
      <c r="F26" s="670"/>
      <c r="G26" s="677"/>
      <c r="H26" s="678"/>
      <c r="I26" s="678"/>
      <c r="J26" s="678"/>
      <c r="K26" s="679"/>
      <c r="L26" s="693"/>
      <c r="M26" s="694"/>
      <c r="N26" s="695"/>
      <c r="O26" s="685"/>
      <c r="P26" s="686"/>
      <c r="Q26" s="661"/>
      <c r="R26" s="680"/>
    </row>
    <row r="27" spans="1:18" ht="15" customHeight="1">
      <c r="A27" s="196"/>
      <c r="B27" s="662"/>
      <c r="C27" s="663"/>
      <c r="D27" s="663"/>
      <c r="E27" s="663"/>
      <c r="F27" s="664"/>
      <c r="G27" s="671"/>
      <c r="H27" s="672"/>
      <c r="I27" s="672"/>
      <c r="J27" s="672"/>
      <c r="K27" s="673"/>
      <c r="L27" s="687"/>
      <c r="M27" s="688"/>
      <c r="N27" s="689"/>
      <c r="O27" s="681"/>
      <c r="P27" s="682"/>
      <c r="Q27" s="659"/>
      <c r="R27" s="680"/>
    </row>
    <row r="28" spans="1:18" ht="15" customHeight="1">
      <c r="A28" s="196"/>
      <c r="B28" s="665"/>
      <c r="C28" s="666"/>
      <c r="D28" s="666"/>
      <c r="E28" s="666"/>
      <c r="F28" s="667"/>
      <c r="G28" s="674"/>
      <c r="H28" s="675"/>
      <c r="I28" s="675"/>
      <c r="J28" s="675"/>
      <c r="K28" s="676"/>
      <c r="L28" s="690"/>
      <c r="M28" s="691"/>
      <c r="N28" s="692"/>
      <c r="O28" s="683"/>
      <c r="P28" s="684"/>
      <c r="Q28" s="660"/>
      <c r="R28" s="680"/>
    </row>
    <row r="29" spans="1:18" ht="15" customHeight="1">
      <c r="A29" s="196"/>
      <c r="B29" s="665"/>
      <c r="C29" s="666"/>
      <c r="D29" s="666"/>
      <c r="E29" s="666"/>
      <c r="F29" s="667"/>
      <c r="G29" s="674"/>
      <c r="H29" s="675"/>
      <c r="I29" s="675"/>
      <c r="J29" s="675"/>
      <c r="K29" s="676"/>
      <c r="L29" s="690"/>
      <c r="M29" s="691"/>
      <c r="N29" s="692"/>
      <c r="O29" s="683"/>
      <c r="P29" s="684"/>
      <c r="Q29" s="660"/>
      <c r="R29" s="680"/>
    </row>
    <row r="30" spans="1:18" ht="15.75" customHeight="1" thickBot="1">
      <c r="A30" s="196"/>
      <c r="B30" s="668"/>
      <c r="C30" s="669"/>
      <c r="D30" s="669"/>
      <c r="E30" s="669"/>
      <c r="F30" s="670"/>
      <c r="G30" s="677"/>
      <c r="H30" s="678"/>
      <c r="I30" s="678"/>
      <c r="J30" s="678"/>
      <c r="K30" s="679"/>
      <c r="L30" s="693"/>
      <c r="M30" s="694"/>
      <c r="N30" s="695"/>
      <c r="O30" s="685"/>
      <c r="P30" s="686"/>
      <c r="Q30" s="661"/>
      <c r="R30" s="680"/>
    </row>
    <row r="31" spans="1:18" ht="15" customHeight="1">
      <c r="A31" s="196"/>
      <c r="B31" s="662"/>
      <c r="C31" s="663"/>
      <c r="D31" s="663"/>
      <c r="E31" s="663"/>
      <c r="F31" s="664"/>
      <c r="G31" s="671"/>
      <c r="H31" s="672"/>
      <c r="I31" s="672"/>
      <c r="J31" s="672"/>
      <c r="K31" s="673"/>
      <c r="L31" s="687"/>
      <c r="M31" s="688"/>
      <c r="N31" s="689"/>
      <c r="O31" s="681"/>
      <c r="P31" s="682"/>
      <c r="Q31" s="659"/>
      <c r="R31" s="680"/>
    </row>
    <row r="32" spans="1:18" ht="15" customHeight="1">
      <c r="A32" s="196"/>
      <c r="B32" s="665"/>
      <c r="C32" s="666"/>
      <c r="D32" s="666"/>
      <c r="E32" s="666"/>
      <c r="F32" s="667"/>
      <c r="G32" s="674"/>
      <c r="H32" s="675"/>
      <c r="I32" s="675"/>
      <c r="J32" s="675"/>
      <c r="K32" s="676"/>
      <c r="L32" s="690"/>
      <c r="M32" s="691"/>
      <c r="N32" s="692"/>
      <c r="O32" s="683"/>
      <c r="P32" s="684"/>
      <c r="Q32" s="660"/>
      <c r="R32" s="680"/>
    </row>
    <row r="33" spans="1:18" ht="15" customHeight="1">
      <c r="A33" s="196"/>
      <c r="B33" s="665"/>
      <c r="C33" s="666"/>
      <c r="D33" s="666"/>
      <c r="E33" s="666"/>
      <c r="F33" s="667"/>
      <c r="G33" s="674"/>
      <c r="H33" s="675"/>
      <c r="I33" s="675"/>
      <c r="J33" s="675"/>
      <c r="K33" s="676"/>
      <c r="L33" s="690"/>
      <c r="M33" s="691"/>
      <c r="N33" s="692"/>
      <c r="O33" s="683"/>
      <c r="P33" s="684"/>
      <c r="Q33" s="660"/>
      <c r="R33" s="680"/>
    </row>
    <row r="34" spans="1:18" ht="15.75" customHeight="1" thickBot="1">
      <c r="A34" s="196"/>
      <c r="B34" s="668"/>
      <c r="C34" s="669"/>
      <c r="D34" s="669"/>
      <c r="E34" s="669"/>
      <c r="F34" s="670"/>
      <c r="G34" s="677"/>
      <c r="H34" s="678"/>
      <c r="I34" s="678"/>
      <c r="J34" s="678"/>
      <c r="K34" s="679"/>
      <c r="L34" s="693"/>
      <c r="M34" s="694"/>
      <c r="N34" s="695"/>
      <c r="O34" s="685"/>
      <c r="P34" s="686"/>
      <c r="Q34" s="661"/>
      <c r="R34" s="680"/>
    </row>
    <row r="35" spans="1:18" ht="15" customHeight="1">
      <c r="A35" s="196"/>
      <c r="B35" s="662"/>
      <c r="C35" s="663"/>
      <c r="D35" s="663"/>
      <c r="E35" s="663"/>
      <c r="F35" s="664"/>
      <c r="G35" s="671"/>
      <c r="H35" s="672"/>
      <c r="I35" s="672"/>
      <c r="J35" s="672"/>
      <c r="K35" s="673"/>
      <c r="L35" s="687"/>
      <c r="M35" s="688"/>
      <c r="N35" s="689"/>
      <c r="O35" s="681"/>
      <c r="P35" s="682"/>
      <c r="Q35" s="659"/>
      <c r="R35" s="680"/>
    </row>
    <row r="36" spans="1:18" ht="15" customHeight="1">
      <c r="A36" s="196"/>
      <c r="B36" s="665"/>
      <c r="C36" s="666"/>
      <c r="D36" s="666"/>
      <c r="E36" s="666"/>
      <c r="F36" s="667"/>
      <c r="G36" s="674"/>
      <c r="H36" s="675"/>
      <c r="I36" s="675"/>
      <c r="J36" s="675"/>
      <c r="K36" s="676"/>
      <c r="L36" s="690"/>
      <c r="M36" s="691"/>
      <c r="N36" s="692"/>
      <c r="O36" s="683"/>
      <c r="P36" s="684"/>
      <c r="Q36" s="660"/>
      <c r="R36" s="680"/>
    </row>
    <row r="37" spans="1:18" ht="15" customHeight="1">
      <c r="A37" s="196"/>
      <c r="B37" s="665"/>
      <c r="C37" s="666"/>
      <c r="D37" s="666"/>
      <c r="E37" s="666"/>
      <c r="F37" s="667"/>
      <c r="G37" s="674"/>
      <c r="H37" s="675"/>
      <c r="I37" s="675"/>
      <c r="J37" s="675"/>
      <c r="K37" s="676"/>
      <c r="L37" s="690"/>
      <c r="M37" s="691"/>
      <c r="N37" s="692"/>
      <c r="O37" s="683"/>
      <c r="P37" s="684"/>
      <c r="Q37" s="660"/>
      <c r="R37" s="680"/>
    </row>
    <row r="38" spans="1:18" ht="15.75" customHeight="1" thickBot="1">
      <c r="A38" s="196"/>
      <c r="B38" s="668"/>
      <c r="C38" s="669"/>
      <c r="D38" s="669"/>
      <c r="E38" s="669"/>
      <c r="F38" s="670"/>
      <c r="G38" s="677"/>
      <c r="H38" s="678"/>
      <c r="I38" s="678"/>
      <c r="J38" s="678"/>
      <c r="K38" s="679"/>
      <c r="L38" s="693"/>
      <c r="M38" s="694"/>
      <c r="N38" s="695"/>
      <c r="O38" s="685"/>
      <c r="P38" s="686"/>
      <c r="Q38" s="661"/>
      <c r="R38" s="680"/>
    </row>
    <row r="39" spans="1:18" ht="15" customHeight="1">
      <c r="A39" s="196"/>
      <c r="B39" s="662"/>
      <c r="C39" s="663"/>
      <c r="D39" s="663"/>
      <c r="E39" s="663"/>
      <c r="F39" s="664"/>
      <c r="G39" s="671"/>
      <c r="H39" s="672"/>
      <c r="I39" s="672"/>
      <c r="J39" s="672"/>
      <c r="K39" s="673"/>
      <c r="L39" s="687"/>
      <c r="M39" s="688"/>
      <c r="N39" s="689"/>
      <c r="O39" s="681"/>
      <c r="P39" s="682"/>
      <c r="Q39" s="659"/>
      <c r="R39" s="680"/>
    </row>
    <row r="40" spans="1:18" ht="15" customHeight="1">
      <c r="A40" s="196"/>
      <c r="B40" s="665"/>
      <c r="C40" s="666"/>
      <c r="D40" s="666"/>
      <c r="E40" s="666"/>
      <c r="F40" s="667"/>
      <c r="G40" s="674"/>
      <c r="H40" s="675"/>
      <c r="I40" s="675"/>
      <c r="J40" s="675"/>
      <c r="K40" s="676"/>
      <c r="L40" s="690"/>
      <c r="M40" s="691"/>
      <c r="N40" s="692"/>
      <c r="O40" s="683"/>
      <c r="P40" s="684"/>
      <c r="Q40" s="660"/>
      <c r="R40" s="680"/>
    </row>
    <row r="41" spans="1:18" ht="15" customHeight="1">
      <c r="A41" s="196"/>
      <c r="B41" s="665"/>
      <c r="C41" s="666"/>
      <c r="D41" s="666"/>
      <c r="E41" s="666"/>
      <c r="F41" s="667"/>
      <c r="G41" s="674"/>
      <c r="H41" s="675"/>
      <c r="I41" s="675"/>
      <c r="J41" s="675"/>
      <c r="K41" s="676"/>
      <c r="L41" s="690"/>
      <c r="M41" s="691"/>
      <c r="N41" s="692"/>
      <c r="O41" s="683"/>
      <c r="P41" s="684"/>
      <c r="Q41" s="660"/>
      <c r="R41" s="680"/>
    </row>
    <row r="42" spans="1:18" ht="15.75" customHeight="1" thickBot="1">
      <c r="A42" s="196"/>
      <c r="B42" s="668"/>
      <c r="C42" s="669"/>
      <c r="D42" s="669"/>
      <c r="E42" s="669"/>
      <c r="F42" s="670"/>
      <c r="G42" s="677"/>
      <c r="H42" s="678"/>
      <c r="I42" s="678"/>
      <c r="J42" s="678"/>
      <c r="K42" s="679"/>
      <c r="L42" s="693"/>
      <c r="M42" s="694"/>
      <c r="N42" s="695"/>
      <c r="O42" s="685"/>
      <c r="P42" s="686"/>
      <c r="Q42" s="661"/>
      <c r="R42" s="680"/>
    </row>
    <row r="43" spans="1:18" ht="15" customHeight="1">
      <c r="A43" s="196"/>
      <c r="B43" s="662"/>
      <c r="C43" s="663"/>
      <c r="D43" s="663"/>
      <c r="E43" s="663"/>
      <c r="F43" s="664"/>
      <c r="G43" s="671"/>
      <c r="H43" s="672"/>
      <c r="I43" s="672"/>
      <c r="J43" s="672"/>
      <c r="K43" s="673"/>
      <c r="L43" s="687"/>
      <c r="M43" s="688"/>
      <c r="N43" s="689"/>
      <c r="O43" s="681"/>
      <c r="P43" s="682"/>
      <c r="Q43" s="659"/>
      <c r="R43" s="680"/>
    </row>
    <row r="44" spans="1:18" ht="15" customHeight="1">
      <c r="A44" s="196"/>
      <c r="B44" s="665"/>
      <c r="C44" s="666"/>
      <c r="D44" s="666"/>
      <c r="E44" s="666"/>
      <c r="F44" s="667"/>
      <c r="G44" s="674"/>
      <c r="H44" s="675"/>
      <c r="I44" s="675"/>
      <c r="J44" s="675"/>
      <c r="K44" s="676"/>
      <c r="L44" s="690"/>
      <c r="M44" s="691"/>
      <c r="N44" s="692"/>
      <c r="O44" s="683"/>
      <c r="P44" s="684"/>
      <c r="Q44" s="660"/>
      <c r="R44" s="680"/>
    </row>
    <row r="45" spans="1:18" ht="15" customHeight="1">
      <c r="A45" s="196"/>
      <c r="B45" s="665"/>
      <c r="C45" s="666"/>
      <c r="D45" s="666"/>
      <c r="E45" s="666"/>
      <c r="F45" s="667"/>
      <c r="G45" s="674"/>
      <c r="H45" s="675"/>
      <c r="I45" s="675"/>
      <c r="J45" s="675"/>
      <c r="K45" s="676"/>
      <c r="L45" s="690"/>
      <c r="M45" s="691"/>
      <c r="N45" s="692"/>
      <c r="O45" s="683"/>
      <c r="P45" s="684"/>
      <c r="Q45" s="660"/>
      <c r="R45" s="680"/>
    </row>
    <row r="46" spans="1:18" ht="15.75" customHeight="1" thickBot="1">
      <c r="A46" s="196"/>
      <c r="B46" s="668"/>
      <c r="C46" s="669"/>
      <c r="D46" s="669"/>
      <c r="E46" s="669"/>
      <c r="F46" s="670"/>
      <c r="G46" s="677"/>
      <c r="H46" s="678"/>
      <c r="I46" s="678"/>
      <c r="J46" s="678"/>
      <c r="K46" s="679"/>
      <c r="L46" s="693"/>
      <c r="M46" s="694"/>
      <c r="N46" s="695"/>
      <c r="O46" s="685"/>
      <c r="P46" s="686"/>
      <c r="Q46" s="661"/>
      <c r="R46" s="680"/>
    </row>
    <row r="47" spans="1:18" ht="15" customHeight="1">
      <c r="A47" s="196"/>
      <c r="B47" s="662"/>
      <c r="C47" s="663"/>
      <c r="D47" s="663"/>
      <c r="E47" s="663"/>
      <c r="F47" s="664"/>
      <c r="G47" s="671"/>
      <c r="H47" s="672"/>
      <c r="I47" s="672"/>
      <c r="J47" s="672"/>
      <c r="K47" s="673"/>
      <c r="L47" s="687"/>
      <c r="M47" s="688"/>
      <c r="N47" s="689"/>
      <c r="O47" s="681"/>
      <c r="P47" s="682"/>
      <c r="Q47" s="659"/>
      <c r="R47" s="680"/>
    </row>
    <row r="48" spans="1:18" ht="15" customHeight="1">
      <c r="A48" s="196"/>
      <c r="B48" s="665"/>
      <c r="C48" s="666"/>
      <c r="D48" s="666"/>
      <c r="E48" s="666"/>
      <c r="F48" s="667"/>
      <c r="G48" s="674"/>
      <c r="H48" s="675"/>
      <c r="I48" s="675"/>
      <c r="J48" s="675"/>
      <c r="K48" s="676"/>
      <c r="L48" s="690"/>
      <c r="M48" s="691"/>
      <c r="N48" s="692"/>
      <c r="O48" s="683"/>
      <c r="P48" s="684"/>
      <c r="Q48" s="660"/>
      <c r="R48" s="680"/>
    </row>
    <row r="49" spans="1:18" ht="15" customHeight="1">
      <c r="A49" s="196"/>
      <c r="B49" s="665"/>
      <c r="C49" s="666"/>
      <c r="D49" s="666"/>
      <c r="E49" s="666"/>
      <c r="F49" s="667"/>
      <c r="G49" s="674"/>
      <c r="H49" s="675"/>
      <c r="I49" s="675"/>
      <c r="J49" s="675"/>
      <c r="K49" s="676"/>
      <c r="L49" s="690"/>
      <c r="M49" s="691"/>
      <c r="N49" s="692"/>
      <c r="O49" s="683"/>
      <c r="P49" s="684"/>
      <c r="Q49" s="660"/>
      <c r="R49" s="680"/>
    </row>
    <row r="50" spans="1:18" ht="15.75" customHeight="1" thickBot="1">
      <c r="A50" s="196"/>
      <c r="B50" s="668"/>
      <c r="C50" s="669"/>
      <c r="D50" s="669"/>
      <c r="E50" s="669"/>
      <c r="F50" s="670"/>
      <c r="G50" s="677"/>
      <c r="H50" s="678"/>
      <c r="I50" s="678"/>
      <c r="J50" s="678"/>
      <c r="K50" s="679"/>
      <c r="L50" s="693"/>
      <c r="M50" s="694"/>
      <c r="N50" s="695"/>
      <c r="O50" s="685"/>
      <c r="P50" s="686"/>
      <c r="Q50" s="661"/>
      <c r="R50" s="680"/>
    </row>
    <row r="51" spans="1:18" ht="12.75">
      <c r="A51" s="196"/>
      <c r="B51" s="700" t="s">
        <v>95</v>
      </c>
      <c r="C51" s="701"/>
      <c r="D51" s="701"/>
      <c r="E51" s="701"/>
      <c r="F51" s="701"/>
      <c r="G51" s="701"/>
      <c r="H51" s="702"/>
      <c r="I51" s="709"/>
      <c r="J51" s="710"/>
      <c r="K51" s="710"/>
      <c r="L51" s="711"/>
      <c r="M51" s="700" t="s">
        <v>46</v>
      </c>
      <c r="N51" s="701"/>
      <c r="O51" s="702"/>
      <c r="P51" s="709"/>
      <c r="Q51" s="711"/>
      <c r="R51" s="680"/>
    </row>
    <row r="52" spans="1:18" ht="12.75">
      <c r="A52" s="196"/>
      <c r="B52" s="703"/>
      <c r="C52" s="704"/>
      <c r="D52" s="704"/>
      <c r="E52" s="704"/>
      <c r="F52" s="704"/>
      <c r="G52" s="704"/>
      <c r="H52" s="705"/>
      <c r="I52" s="712"/>
      <c r="J52" s="713"/>
      <c r="K52" s="713"/>
      <c r="L52" s="714"/>
      <c r="M52" s="703"/>
      <c r="N52" s="704"/>
      <c r="O52" s="705"/>
      <c r="P52" s="712"/>
      <c r="Q52" s="714"/>
      <c r="R52" s="680"/>
    </row>
    <row r="53" spans="1:18" ht="13.5" thickBot="1">
      <c r="A53" s="196"/>
      <c r="B53" s="706"/>
      <c r="C53" s="707"/>
      <c r="D53" s="707"/>
      <c r="E53" s="707"/>
      <c r="F53" s="707"/>
      <c r="G53" s="707"/>
      <c r="H53" s="708"/>
      <c r="I53" s="715"/>
      <c r="J53" s="716"/>
      <c r="K53" s="716"/>
      <c r="L53" s="717"/>
      <c r="M53" s="706"/>
      <c r="N53" s="707"/>
      <c r="O53" s="708"/>
      <c r="P53" s="715"/>
      <c r="Q53" s="717"/>
      <c r="R53" s="680"/>
    </row>
    <row r="54" spans="1:18" ht="12.75">
      <c r="A54" s="196"/>
      <c r="B54" s="696" t="s">
        <v>96</v>
      </c>
      <c r="C54" s="696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80"/>
    </row>
    <row r="55" spans="1:18" ht="6.75" customHeight="1">
      <c r="A55" s="196"/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680"/>
    </row>
    <row r="56" spans="1:19" ht="12.75">
      <c r="A56" s="196"/>
      <c r="B56" s="355" t="s">
        <v>323</v>
      </c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680"/>
      <c r="S56" s="11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>
      <c r="D78" s="9" t="s">
        <v>97</v>
      </c>
    </row>
    <row r="79" ht="12.75" hidden="1">
      <c r="D79" s="9" t="s">
        <v>98</v>
      </c>
    </row>
    <row r="80" ht="12.75" hidden="1">
      <c r="D80" s="9" t="s">
        <v>99</v>
      </c>
    </row>
    <row r="81" ht="12.75" hidden="1"/>
    <row r="82" ht="12.75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>
      <c r="C87" s="53">
        <f>'ACUERDO COMPROMISOS LABORALES'!C22</f>
        <v>0</v>
      </c>
    </row>
    <row r="88" ht="12.75" customHeight="1" hidden="1">
      <c r="C88" s="53">
        <f>'ACUERDO COMPROMISOS LABORALES'!C29</f>
        <v>0</v>
      </c>
    </row>
    <row r="89" ht="12.75" customHeight="1" hidden="1">
      <c r="C89" s="53">
        <f>'ACUERDO COMPROMISOS LABORALES'!C36</f>
        <v>0</v>
      </c>
    </row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</sheetData>
  <sheetProtection password="E28B" sheet="1" selectLockedCells="1"/>
  <mergeCells count="79">
    <mergeCell ref="B23:F26"/>
    <mergeCell ref="B27:F30"/>
    <mergeCell ref="B31:F34"/>
    <mergeCell ref="B35:F38"/>
    <mergeCell ref="B39:F42"/>
    <mergeCell ref="B43:F46"/>
    <mergeCell ref="L35:N38"/>
    <mergeCell ref="L39:N42"/>
    <mergeCell ref="L43:N46"/>
    <mergeCell ref="L47:N50"/>
    <mergeCell ref="G16:K18"/>
    <mergeCell ref="G19:K22"/>
    <mergeCell ref="G23:K26"/>
    <mergeCell ref="G27:K30"/>
    <mergeCell ref="G31:K34"/>
    <mergeCell ref="G35:K38"/>
    <mergeCell ref="B10:Q10"/>
    <mergeCell ref="O16:P18"/>
    <mergeCell ref="O19:P22"/>
    <mergeCell ref="O23:P26"/>
    <mergeCell ref="O27:P30"/>
    <mergeCell ref="O31:P34"/>
    <mergeCell ref="L16:N18"/>
    <mergeCell ref="L19:N22"/>
    <mergeCell ref="L23:N26"/>
    <mergeCell ref="L27:N30"/>
    <mergeCell ref="B2:D9"/>
    <mergeCell ref="E2:P3"/>
    <mergeCell ref="E4:P5"/>
    <mergeCell ref="E6:I9"/>
    <mergeCell ref="J6:P6"/>
    <mergeCell ref="J7:N8"/>
    <mergeCell ref="J9:N9"/>
    <mergeCell ref="O7:P8"/>
    <mergeCell ref="O9:P9"/>
    <mergeCell ref="Q2:Q9"/>
    <mergeCell ref="B1:Q1"/>
    <mergeCell ref="B51:H53"/>
    <mergeCell ref="I51:L53"/>
    <mergeCell ref="M51:O53"/>
    <mergeCell ref="P51:Q53"/>
    <mergeCell ref="B14:Q14"/>
    <mergeCell ref="O39:P42"/>
    <mergeCell ref="O43:P46"/>
    <mergeCell ref="G39:K42"/>
    <mergeCell ref="B56:Q56"/>
    <mergeCell ref="Q47:Q50"/>
    <mergeCell ref="O47:P50"/>
    <mergeCell ref="G47:K50"/>
    <mergeCell ref="B47:F50"/>
    <mergeCell ref="B55:Q55"/>
    <mergeCell ref="B54:Q54"/>
    <mergeCell ref="G43:K46"/>
    <mergeCell ref="A1:A56"/>
    <mergeCell ref="Q43:Q46"/>
    <mergeCell ref="Q39:Q42"/>
    <mergeCell ref="R1:R56"/>
    <mergeCell ref="Q31:Q34"/>
    <mergeCell ref="O35:P38"/>
    <mergeCell ref="L31:N34"/>
    <mergeCell ref="Q23:Q26"/>
    <mergeCell ref="Q35:Q38"/>
    <mergeCell ref="Q27:Q30"/>
    <mergeCell ref="Q19:Q22"/>
    <mergeCell ref="B16:F18"/>
    <mergeCell ref="B19:F22"/>
    <mergeCell ref="N12:Q12"/>
    <mergeCell ref="C13:E13"/>
    <mergeCell ref="F13:Q13"/>
    <mergeCell ref="B15:Q15"/>
    <mergeCell ref="Q16:Q18"/>
    <mergeCell ref="B11:B13"/>
    <mergeCell ref="C11:D11"/>
    <mergeCell ref="E11:J11"/>
    <mergeCell ref="K11:M11"/>
    <mergeCell ref="N11:Q11"/>
    <mergeCell ref="C12:D12"/>
    <mergeCell ref="E12:J12"/>
    <mergeCell ref="K12:M12"/>
  </mergeCells>
  <dataValidations count="2">
    <dataValidation type="list" allowBlank="1" showInputMessage="1" showErrorMessage="1" sqref="Q19:Q50">
      <formula1>$D$78:$D$80</formula1>
    </dataValidation>
    <dataValidation type="list" allowBlank="1" showInputMessage="1" showErrorMessage="1" sqref="B19:F50">
      <formula1>Compromisos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zoomScale="85" zoomScaleNormal="85" zoomScalePageLayoutView="0" workbookViewId="0" topLeftCell="A1">
      <selection activeCell="F15" sqref="F15:R16"/>
    </sheetView>
  </sheetViews>
  <sheetFormatPr defaultColWidth="0" defaultRowHeight="15" zeroHeight="1"/>
  <cols>
    <col min="1" max="1" width="0.85546875" style="6" customWidth="1"/>
    <col min="2" max="2" width="14.8515625" style="6" customWidth="1"/>
    <col min="3" max="3" width="12.00390625" style="6" customWidth="1"/>
    <col min="4" max="18" width="11.421875" style="6" customWidth="1"/>
    <col min="19" max="19" width="0.71875" style="6" customWidth="1"/>
    <col min="20" max="16384" width="11.421875" style="6" hidden="1" customWidth="1"/>
  </cols>
  <sheetData>
    <row r="1" spans="1:19" ht="6.75" customHeight="1" thickBot="1">
      <c r="A1" s="84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25"/>
    </row>
    <row r="2" spans="1:19" s="34" customFormat="1" ht="15" customHeight="1">
      <c r="A2" s="84"/>
      <c r="B2" s="602"/>
      <c r="C2" s="604"/>
      <c r="D2" s="222" t="s">
        <v>283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800"/>
      <c r="R2" s="801"/>
      <c r="S2" s="725"/>
    </row>
    <row r="3" spans="1:19" s="34" customFormat="1" ht="25.5" customHeight="1" thickBot="1">
      <c r="A3" s="84"/>
      <c r="B3" s="605"/>
      <c r="C3" s="607"/>
      <c r="D3" s="225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  <c r="Q3" s="802"/>
      <c r="R3" s="803"/>
      <c r="S3" s="725"/>
    </row>
    <row r="4" spans="1:19" s="34" customFormat="1" ht="15" customHeight="1">
      <c r="A4" s="84"/>
      <c r="B4" s="605"/>
      <c r="C4" s="607"/>
      <c r="D4" s="779" t="s">
        <v>325</v>
      </c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1"/>
      <c r="Q4" s="802"/>
      <c r="R4" s="803"/>
      <c r="S4" s="725"/>
    </row>
    <row r="5" spans="1:19" s="34" customFormat="1" ht="15" customHeight="1" thickBot="1">
      <c r="A5" s="84"/>
      <c r="B5" s="605"/>
      <c r="C5" s="607"/>
      <c r="D5" s="782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4"/>
      <c r="Q5" s="802"/>
      <c r="R5" s="803"/>
      <c r="S5" s="725"/>
    </row>
    <row r="6" spans="1:19" s="34" customFormat="1" ht="15" customHeight="1" thickBot="1">
      <c r="A6" s="84"/>
      <c r="B6" s="605"/>
      <c r="C6" s="607"/>
      <c r="D6" s="234" t="s">
        <v>272</v>
      </c>
      <c r="E6" s="235"/>
      <c r="F6" s="235"/>
      <c r="G6" s="235"/>
      <c r="H6" s="235"/>
      <c r="I6" s="236"/>
      <c r="J6" s="243" t="s">
        <v>287</v>
      </c>
      <c r="K6" s="244"/>
      <c r="L6" s="244"/>
      <c r="M6" s="244"/>
      <c r="N6" s="244"/>
      <c r="O6" s="244"/>
      <c r="P6" s="245"/>
      <c r="Q6" s="802"/>
      <c r="R6" s="803"/>
      <c r="S6" s="725"/>
    </row>
    <row r="7" spans="1:19" s="34" customFormat="1" ht="15" customHeight="1">
      <c r="A7" s="84"/>
      <c r="B7" s="605"/>
      <c r="C7" s="607"/>
      <c r="D7" s="237"/>
      <c r="E7" s="238"/>
      <c r="F7" s="238"/>
      <c r="G7" s="238"/>
      <c r="H7" s="238"/>
      <c r="I7" s="239"/>
      <c r="J7" s="246" t="s">
        <v>274</v>
      </c>
      <c r="K7" s="247"/>
      <c r="L7" s="248"/>
      <c r="M7" s="252" t="s">
        <v>340</v>
      </c>
      <c r="N7" s="253"/>
      <c r="O7" s="253"/>
      <c r="P7" s="254"/>
      <c r="Q7" s="802"/>
      <c r="R7" s="803"/>
      <c r="S7" s="725"/>
    </row>
    <row r="8" spans="1:19" s="34" customFormat="1" ht="15" customHeight="1" thickBot="1">
      <c r="A8" s="84"/>
      <c r="B8" s="605"/>
      <c r="C8" s="607"/>
      <c r="D8" s="237"/>
      <c r="E8" s="238"/>
      <c r="F8" s="238"/>
      <c r="G8" s="238"/>
      <c r="H8" s="238"/>
      <c r="I8" s="239"/>
      <c r="J8" s="249"/>
      <c r="K8" s="250"/>
      <c r="L8" s="251"/>
      <c r="M8" s="255"/>
      <c r="N8" s="256"/>
      <c r="O8" s="256"/>
      <c r="P8" s="257"/>
      <c r="Q8" s="802"/>
      <c r="R8" s="803"/>
      <c r="S8" s="725"/>
    </row>
    <row r="9" spans="1:19" s="34" customFormat="1" ht="15.75" customHeight="1" thickBot="1">
      <c r="A9" s="84"/>
      <c r="B9" s="608"/>
      <c r="C9" s="610"/>
      <c r="D9" s="240"/>
      <c r="E9" s="241"/>
      <c r="F9" s="241"/>
      <c r="G9" s="241"/>
      <c r="H9" s="241"/>
      <c r="I9" s="242"/>
      <c r="J9" s="243" t="s">
        <v>275</v>
      </c>
      <c r="K9" s="244"/>
      <c r="L9" s="245"/>
      <c r="M9" s="258">
        <v>3</v>
      </c>
      <c r="N9" s="259"/>
      <c r="O9" s="259"/>
      <c r="P9" s="260"/>
      <c r="Q9" s="804"/>
      <c r="R9" s="805"/>
      <c r="S9" s="725"/>
    </row>
    <row r="10" spans="1:19" ht="6.75" customHeight="1" thickBo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725"/>
    </row>
    <row r="11" spans="1:19" s="13" customFormat="1" ht="15.75" customHeight="1" thickBot="1">
      <c r="A11" s="84"/>
      <c r="B11" s="797" t="s">
        <v>8</v>
      </c>
      <c r="C11" s="441" t="s">
        <v>9</v>
      </c>
      <c r="D11" s="442"/>
      <c r="E11" s="426">
        <f>'INFORMACIÓN GENERAL'!$D$18</f>
        <v>0</v>
      </c>
      <c r="F11" s="427"/>
      <c r="G11" s="427"/>
      <c r="H11" s="427"/>
      <c r="I11" s="427"/>
      <c r="J11" s="428"/>
      <c r="K11" s="656" t="s">
        <v>10</v>
      </c>
      <c r="L11" s="657"/>
      <c r="M11" s="658"/>
      <c r="N11" s="426">
        <f>'INFORMACIÓN GENERAL'!$D$19</f>
        <v>0</v>
      </c>
      <c r="O11" s="427"/>
      <c r="P11" s="427"/>
      <c r="Q11" s="427"/>
      <c r="R11" s="428"/>
      <c r="S11" s="725"/>
    </row>
    <row r="12" spans="1:19" s="13" customFormat="1" ht="15.75" thickBot="1">
      <c r="A12" s="84"/>
      <c r="B12" s="798"/>
      <c r="C12" s="441" t="s">
        <v>39</v>
      </c>
      <c r="D12" s="442"/>
      <c r="E12" s="426">
        <f>'INFORMACIÓN GENERAL'!$D$20</f>
        <v>0</v>
      </c>
      <c r="F12" s="427"/>
      <c r="G12" s="427"/>
      <c r="H12" s="427"/>
      <c r="I12" s="427"/>
      <c r="J12" s="428"/>
      <c r="K12" s="656" t="s">
        <v>12</v>
      </c>
      <c r="L12" s="657"/>
      <c r="M12" s="658"/>
      <c r="N12" s="426">
        <f>'INFORMACIÓN GENERAL'!$D$21</f>
        <v>0</v>
      </c>
      <c r="O12" s="427"/>
      <c r="P12" s="427"/>
      <c r="Q12" s="427"/>
      <c r="R12" s="428"/>
      <c r="S12" s="725"/>
    </row>
    <row r="13" spans="1:19" s="13" customFormat="1" ht="15.75" thickBot="1">
      <c r="A13" s="84"/>
      <c r="B13" s="799"/>
      <c r="C13" s="441" t="s">
        <v>40</v>
      </c>
      <c r="D13" s="443"/>
      <c r="E13" s="442"/>
      <c r="F13" s="426">
        <f>'INFORMACIÓN GENERAL'!$D$22</f>
        <v>0</v>
      </c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8"/>
      <c r="S13" s="725"/>
    </row>
    <row r="14" spans="1:19" s="13" customFormat="1" ht="6.75" customHeight="1" thickBot="1">
      <c r="A14" s="84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725"/>
    </row>
    <row r="15" spans="1:19" s="13" customFormat="1" ht="15" customHeight="1">
      <c r="A15" s="84"/>
      <c r="B15" s="785" t="s">
        <v>253</v>
      </c>
      <c r="C15" s="786"/>
      <c r="D15" s="786"/>
      <c r="E15" s="787"/>
      <c r="F15" s="791"/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2"/>
      <c r="R15" s="793"/>
      <c r="S15" s="725"/>
    </row>
    <row r="16" spans="1:19" s="13" customFormat="1" ht="15.75" thickBot="1">
      <c r="A16" s="84"/>
      <c r="B16" s="788"/>
      <c r="C16" s="789"/>
      <c r="D16" s="789"/>
      <c r="E16" s="790"/>
      <c r="F16" s="794"/>
      <c r="G16" s="795"/>
      <c r="H16" s="795"/>
      <c r="I16" s="795"/>
      <c r="J16" s="795"/>
      <c r="K16" s="795"/>
      <c r="L16" s="795"/>
      <c r="M16" s="795"/>
      <c r="N16" s="795"/>
      <c r="O16" s="795"/>
      <c r="P16" s="795"/>
      <c r="Q16" s="795"/>
      <c r="R16" s="796"/>
      <c r="S16" s="725"/>
    </row>
    <row r="17" spans="1:19" s="13" customFormat="1" ht="6.75" customHeight="1" thickBot="1">
      <c r="A17" s="84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725"/>
    </row>
    <row r="18" spans="1:19" s="13" customFormat="1" ht="15.75" customHeight="1" thickBot="1">
      <c r="A18" s="84"/>
      <c r="B18" s="722" t="s">
        <v>326</v>
      </c>
      <c r="C18" s="441" t="s">
        <v>9</v>
      </c>
      <c r="D18" s="442"/>
      <c r="E18" s="718"/>
      <c r="F18" s="719"/>
      <c r="G18" s="719"/>
      <c r="H18" s="719"/>
      <c r="I18" s="719"/>
      <c r="J18" s="720"/>
      <c r="K18" s="656" t="s">
        <v>10</v>
      </c>
      <c r="L18" s="657"/>
      <c r="M18" s="658"/>
      <c r="N18" s="718"/>
      <c r="O18" s="719"/>
      <c r="P18" s="719"/>
      <c r="Q18" s="719"/>
      <c r="R18" s="720"/>
      <c r="S18" s="725"/>
    </row>
    <row r="19" spans="1:19" s="13" customFormat="1" ht="15.75" thickBot="1">
      <c r="A19" s="84"/>
      <c r="B19" s="723"/>
      <c r="C19" s="441" t="s">
        <v>39</v>
      </c>
      <c r="D19" s="442"/>
      <c r="E19" s="718"/>
      <c r="F19" s="719"/>
      <c r="G19" s="719"/>
      <c r="H19" s="719"/>
      <c r="I19" s="719"/>
      <c r="J19" s="720"/>
      <c r="K19" s="656" t="s">
        <v>12</v>
      </c>
      <c r="L19" s="657"/>
      <c r="M19" s="658"/>
      <c r="N19" s="718"/>
      <c r="O19" s="719"/>
      <c r="P19" s="719"/>
      <c r="Q19" s="719"/>
      <c r="R19" s="720"/>
      <c r="S19" s="725"/>
    </row>
    <row r="20" spans="1:19" s="13" customFormat="1" ht="20.25" customHeight="1" thickBot="1">
      <c r="A20" s="84"/>
      <c r="B20" s="724"/>
      <c r="C20" s="441" t="s">
        <v>40</v>
      </c>
      <c r="D20" s="443"/>
      <c r="E20" s="442"/>
      <c r="F20" s="718">
        <f>'INFORMACIÓN GENERAL'!D22</f>
        <v>0</v>
      </c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20"/>
      <c r="S20" s="725"/>
    </row>
    <row r="21" spans="1:19" ht="6.75" customHeight="1" thickBo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725"/>
    </row>
    <row r="22" spans="1:19" s="13" customFormat="1" ht="15.75" customHeight="1" thickBot="1">
      <c r="A22" s="84"/>
      <c r="B22" s="722" t="s">
        <v>327</v>
      </c>
      <c r="C22" s="441" t="s">
        <v>9</v>
      </c>
      <c r="D22" s="442"/>
      <c r="E22" s="718"/>
      <c r="F22" s="719"/>
      <c r="G22" s="719"/>
      <c r="H22" s="719"/>
      <c r="I22" s="719"/>
      <c r="J22" s="720"/>
      <c r="K22" s="656" t="s">
        <v>10</v>
      </c>
      <c r="L22" s="657"/>
      <c r="M22" s="658"/>
      <c r="N22" s="718"/>
      <c r="O22" s="719"/>
      <c r="P22" s="719"/>
      <c r="Q22" s="719"/>
      <c r="R22" s="720"/>
      <c r="S22" s="725"/>
    </row>
    <row r="23" spans="1:19" s="13" customFormat="1" ht="15.75" thickBot="1">
      <c r="A23" s="84"/>
      <c r="B23" s="723"/>
      <c r="C23" s="441" t="s">
        <v>39</v>
      </c>
      <c r="D23" s="442"/>
      <c r="E23" s="718"/>
      <c r="F23" s="719"/>
      <c r="G23" s="719"/>
      <c r="H23" s="719"/>
      <c r="I23" s="719"/>
      <c r="J23" s="720"/>
      <c r="K23" s="656" t="s">
        <v>12</v>
      </c>
      <c r="L23" s="657"/>
      <c r="M23" s="658"/>
      <c r="N23" s="718"/>
      <c r="O23" s="719"/>
      <c r="P23" s="719"/>
      <c r="Q23" s="719"/>
      <c r="R23" s="720"/>
      <c r="S23" s="725"/>
    </row>
    <row r="24" spans="1:19" s="13" customFormat="1" ht="15.75" thickBot="1">
      <c r="A24" s="84"/>
      <c r="B24" s="724"/>
      <c r="C24" s="441" t="s">
        <v>40</v>
      </c>
      <c r="D24" s="443"/>
      <c r="E24" s="442"/>
      <c r="F24" s="718">
        <f>'INFORMACIÓN GENERAL'!D22</f>
        <v>0</v>
      </c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20"/>
      <c r="S24" s="725"/>
    </row>
    <row r="25" spans="1:19" s="30" customFormat="1" ht="11.25" customHeight="1" thickBot="1">
      <c r="A25" s="84"/>
      <c r="B25" s="721"/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1"/>
      <c r="S25" s="725"/>
    </row>
    <row r="26" spans="1:19" s="34" customFormat="1" ht="15.75" thickBot="1">
      <c r="A26" s="84"/>
      <c r="B26" s="340" t="s">
        <v>41</v>
      </c>
      <c r="C26" s="342"/>
      <c r="D26" s="341"/>
      <c r="E26" s="32" t="s">
        <v>2</v>
      </c>
      <c r="F26" s="33">
        <f>'INFORMACIÓN GENERAL'!G13</f>
        <v>0</v>
      </c>
      <c r="G26" s="32" t="s">
        <v>3</v>
      </c>
      <c r="H26" s="33">
        <f>'INFORMACIÓN GENERAL'!H13</f>
        <v>0</v>
      </c>
      <c r="I26" s="32" t="s">
        <v>4</v>
      </c>
      <c r="J26" s="33">
        <f>'INFORMACIÓN GENERAL'!I13</f>
        <v>0</v>
      </c>
      <c r="K26" s="340" t="s">
        <v>5</v>
      </c>
      <c r="L26" s="341"/>
      <c r="M26" s="32" t="s">
        <v>2</v>
      </c>
      <c r="N26" s="33">
        <f>'INFORMACIÓN GENERAL'!L13</f>
        <v>0</v>
      </c>
      <c r="O26" s="32" t="s">
        <v>3</v>
      </c>
      <c r="P26" s="33">
        <f>'INFORMACIÓN GENERAL'!M13</f>
        <v>0</v>
      </c>
      <c r="Q26" s="32" t="s">
        <v>4</v>
      </c>
      <c r="R26" s="33">
        <f>'INFORMACIÓN GENERAL'!N13</f>
        <v>0</v>
      </c>
      <c r="S26" s="725"/>
    </row>
    <row r="27" spans="1:19" ht="6.75" customHeight="1" thickBot="1">
      <c r="A27" s="84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725"/>
    </row>
    <row r="28" spans="1:19" s="34" customFormat="1" ht="15.75" thickBot="1">
      <c r="A28" s="84"/>
      <c r="B28" s="340" t="s">
        <v>290</v>
      </c>
      <c r="C28" s="342"/>
      <c r="D28" s="341"/>
      <c r="E28" s="32" t="s">
        <v>2</v>
      </c>
      <c r="F28" s="54"/>
      <c r="G28" s="32" t="s">
        <v>3</v>
      </c>
      <c r="H28" s="54"/>
      <c r="I28" s="32" t="s">
        <v>4</v>
      </c>
      <c r="J28" s="54"/>
      <c r="K28" s="806"/>
      <c r="L28" s="807"/>
      <c r="M28" s="807"/>
      <c r="N28" s="807"/>
      <c r="O28" s="807"/>
      <c r="P28" s="807"/>
      <c r="Q28" s="807"/>
      <c r="R28" s="807"/>
      <c r="S28" s="725"/>
    </row>
    <row r="29" spans="1:19" ht="6.75" customHeight="1" thickBot="1">
      <c r="A29" s="84"/>
      <c r="B29" s="808"/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725"/>
    </row>
    <row r="30" spans="1:19" s="34" customFormat="1" ht="15.75" customHeight="1">
      <c r="A30" s="84"/>
      <c r="B30" s="458" t="s">
        <v>255</v>
      </c>
      <c r="C30" s="559"/>
      <c r="D30" s="559"/>
      <c r="E30" s="459"/>
      <c r="F30" s="458" t="s">
        <v>288</v>
      </c>
      <c r="G30" s="459"/>
      <c r="H30" s="458" t="s">
        <v>331</v>
      </c>
      <c r="I30" s="459"/>
      <c r="J30" s="458" t="s">
        <v>289</v>
      </c>
      <c r="K30" s="559"/>
      <c r="L30" s="559"/>
      <c r="M30" s="459"/>
      <c r="N30" s="458" t="s">
        <v>337</v>
      </c>
      <c r="O30" s="559"/>
      <c r="P30" s="459"/>
      <c r="Q30" s="458" t="s">
        <v>338</v>
      </c>
      <c r="R30" s="459"/>
      <c r="S30" s="725"/>
    </row>
    <row r="31" spans="1:19" s="34" customFormat="1" ht="15" customHeight="1">
      <c r="A31" s="84"/>
      <c r="B31" s="460"/>
      <c r="C31" s="727"/>
      <c r="D31" s="727"/>
      <c r="E31" s="461"/>
      <c r="F31" s="460"/>
      <c r="G31" s="461"/>
      <c r="H31" s="460"/>
      <c r="I31" s="461"/>
      <c r="J31" s="460"/>
      <c r="K31" s="727"/>
      <c r="L31" s="727"/>
      <c r="M31" s="461"/>
      <c r="N31" s="460"/>
      <c r="O31" s="727"/>
      <c r="P31" s="461"/>
      <c r="Q31" s="460"/>
      <c r="R31" s="461"/>
      <c r="S31" s="725"/>
    </row>
    <row r="32" spans="1:19" s="34" customFormat="1" ht="15">
      <c r="A32" s="84"/>
      <c r="B32" s="460"/>
      <c r="C32" s="727"/>
      <c r="D32" s="727"/>
      <c r="E32" s="461"/>
      <c r="F32" s="460"/>
      <c r="G32" s="461"/>
      <c r="H32" s="460"/>
      <c r="I32" s="461"/>
      <c r="J32" s="460"/>
      <c r="K32" s="727"/>
      <c r="L32" s="727"/>
      <c r="M32" s="461"/>
      <c r="N32" s="460"/>
      <c r="O32" s="727"/>
      <c r="P32" s="461"/>
      <c r="Q32" s="460"/>
      <c r="R32" s="461"/>
      <c r="S32" s="725"/>
    </row>
    <row r="33" spans="1:19" s="34" customFormat="1" ht="15.75" thickBot="1">
      <c r="A33" s="84"/>
      <c r="B33" s="462"/>
      <c r="C33" s="728"/>
      <c r="D33" s="728"/>
      <c r="E33" s="463"/>
      <c r="F33" s="462"/>
      <c r="G33" s="463"/>
      <c r="H33" s="462"/>
      <c r="I33" s="463"/>
      <c r="J33" s="462"/>
      <c r="K33" s="728"/>
      <c r="L33" s="728"/>
      <c r="M33" s="463"/>
      <c r="N33" s="462"/>
      <c r="O33" s="728"/>
      <c r="P33" s="463"/>
      <c r="Q33" s="462"/>
      <c r="R33" s="463"/>
      <c r="S33" s="725"/>
    </row>
    <row r="34" spans="1:19" s="34" customFormat="1" ht="15">
      <c r="A34" s="84"/>
      <c r="B34" s="751"/>
      <c r="C34" s="752"/>
      <c r="D34" s="752"/>
      <c r="E34" s="753"/>
      <c r="F34" s="745">
        <f>IF(B34='ACUERDO COMPROMISOS LABORALES'!C22,'ACUERDO COMPROMISOS LABORALES'!Q22,IF(B34='ACUERDO COMPROMISOS LABORALES'!C29,'ACUERDO COMPROMISOS LABORALES'!Q29,IF(B34='ACUERDO COMPROMISOS LABORALES'!C36,'ACUERDO COMPROMISOS LABORALES'!Q36,"")))</f>
        <v>0</v>
      </c>
      <c r="G34" s="746"/>
      <c r="H34" s="745">
        <f>IF(B34='ACUERDO COMPROMISOS LABORALES'!C22,'ACUERDO COMPROMISOS LABORALES'!R22,IF(B34='ACUERDO COMPROMISOS LABORALES'!C29,'ACUERDO COMPROMISOS LABORALES'!R29,IF(B34='ACUERDO COMPROMISOS LABORALES'!C36,'ACUERDO COMPROMISOS LABORALES'!R36,"")))</f>
        <v>0</v>
      </c>
      <c r="I34" s="746"/>
      <c r="J34" s="760"/>
      <c r="K34" s="761"/>
      <c r="L34" s="761"/>
      <c r="M34" s="762"/>
      <c r="N34" s="770"/>
      <c r="O34" s="771"/>
      <c r="P34" s="772"/>
      <c r="Q34" s="770"/>
      <c r="R34" s="772"/>
      <c r="S34" s="725"/>
    </row>
    <row r="35" spans="1:19" s="34" customFormat="1" ht="15">
      <c r="A35" s="84"/>
      <c r="B35" s="754"/>
      <c r="C35" s="755"/>
      <c r="D35" s="755"/>
      <c r="E35" s="756"/>
      <c r="F35" s="747"/>
      <c r="G35" s="748"/>
      <c r="H35" s="747"/>
      <c r="I35" s="748"/>
      <c r="J35" s="763"/>
      <c r="K35" s="764"/>
      <c r="L35" s="764"/>
      <c r="M35" s="765"/>
      <c r="N35" s="773"/>
      <c r="O35" s="774"/>
      <c r="P35" s="775"/>
      <c r="Q35" s="773"/>
      <c r="R35" s="775"/>
      <c r="S35" s="725"/>
    </row>
    <row r="36" spans="1:19" s="34" customFormat="1" ht="15">
      <c r="A36" s="84"/>
      <c r="B36" s="754"/>
      <c r="C36" s="755"/>
      <c r="D36" s="755"/>
      <c r="E36" s="756"/>
      <c r="F36" s="747"/>
      <c r="G36" s="748"/>
      <c r="H36" s="747"/>
      <c r="I36" s="748"/>
      <c r="J36" s="763"/>
      <c r="K36" s="764"/>
      <c r="L36" s="764"/>
      <c r="M36" s="765"/>
      <c r="N36" s="773"/>
      <c r="O36" s="774"/>
      <c r="P36" s="775"/>
      <c r="Q36" s="773"/>
      <c r="R36" s="775"/>
      <c r="S36" s="725"/>
    </row>
    <row r="37" spans="1:19" s="34" customFormat="1" ht="15.75" thickBot="1">
      <c r="A37" s="84"/>
      <c r="B37" s="757"/>
      <c r="C37" s="758"/>
      <c r="D37" s="758"/>
      <c r="E37" s="759"/>
      <c r="F37" s="749"/>
      <c r="G37" s="750"/>
      <c r="H37" s="749"/>
      <c r="I37" s="750"/>
      <c r="J37" s="766"/>
      <c r="K37" s="767"/>
      <c r="L37" s="767"/>
      <c r="M37" s="768"/>
      <c r="N37" s="776"/>
      <c r="O37" s="777"/>
      <c r="P37" s="778"/>
      <c r="Q37" s="776"/>
      <c r="R37" s="778"/>
      <c r="S37" s="725"/>
    </row>
    <row r="38" spans="1:19" ht="6.75" customHeight="1" thickBot="1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725"/>
    </row>
    <row r="39" spans="1:19" s="34" customFormat="1" ht="15.75" thickBot="1">
      <c r="A39" s="84"/>
      <c r="B39" s="166" t="s">
        <v>339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1"/>
      <c r="S39" s="725"/>
    </row>
    <row r="40" spans="1:19" s="34" customFormat="1" ht="15">
      <c r="A40" s="84"/>
      <c r="B40" s="730"/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2"/>
      <c r="S40" s="725"/>
    </row>
    <row r="41" spans="1:19" s="34" customFormat="1" ht="15">
      <c r="A41" s="84"/>
      <c r="B41" s="733"/>
      <c r="C41" s="734"/>
      <c r="D41" s="734"/>
      <c r="E41" s="734"/>
      <c r="F41" s="734"/>
      <c r="G41" s="734"/>
      <c r="H41" s="734"/>
      <c r="I41" s="734"/>
      <c r="J41" s="734"/>
      <c r="K41" s="734"/>
      <c r="L41" s="734"/>
      <c r="M41" s="734"/>
      <c r="N41" s="734"/>
      <c r="O41" s="734"/>
      <c r="P41" s="734"/>
      <c r="Q41" s="734"/>
      <c r="R41" s="735"/>
      <c r="S41" s="725"/>
    </row>
    <row r="42" spans="1:19" s="34" customFormat="1" ht="15.75" thickBot="1">
      <c r="A42" s="84"/>
      <c r="B42" s="736"/>
      <c r="C42" s="737"/>
      <c r="D42" s="737"/>
      <c r="E42" s="737"/>
      <c r="F42" s="737"/>
      <c r="G42" s="737"/>
      <c r="H42" s="737"/>
      <c r="I42" s="737"/>
      <c r="J42" s="737"/>
      <c r="K42" s="737"/>
      <c r="L42" s="737"/>
      <c r="M42" s="737"/>
      <c r="N42" s="737"/>
      <c r="O42" s="737"/>
      <c r="P42" s="737"/>
      <c r="Q42" s="737"/>
      <c r="R42" s="738"/>
      <c r="S42" s="725"/>
    </row>
    <row r="43" spans="1:19" ht="6.75" customHeight="1" thickBot="1">
      <c r="A43" s="84"/>
      <c r="B43" s="729"/>
      <c r="C43" s="729"/>
      <c r="D43" s="729"/>
      <c r="E43" s="729"/>
      <c r="F43" s="729"/>
      <c r="G43" s="729"/>
      <c r="H43" s="729"/>
      <c r="I43" s="729"/>
      <c r="J43" s="729"/>
      <c r="K43" s="729"/>
      <c r="L43" s="729"/>
      <c r="M43" s="729"/>
      <c r="N43" s="729"/>
      <c r="O43" s="729"/>
      <c r="P43" s="729"/>
      <c r="Q43" s="729"/>
      <c r="R43" s="729"/>
      <c r="S43" s="725"/>
    </row>
    <row r="44" spans="1:19" s="34" customFormat="1" ht="15.75" customHeight="1">
      <c r="A44" s="84"/>
      <c r="B44" s="458" t="s">
        <v>255</v>
      </c>
      <c r="C44" s="559"/>
      <c r="D44" s="559"/>
      <c r="E44" s="459"/>
      <c r="F44" s="458" t="s">
        <v>288</v>
      </c>
      <c r="G44" s="459"/>
      <c r="H44" s="458" t="s">
        <v>331</v>
      </c>
      <c r="I44" s="459"/>
      <c r="J44" s="458" t="s">
        <v>289</v>
      </c>
      <c r="K44" s="559"/>
      <c r="L44" s="559"/>
      <c r="M44" s="459"/>
      <c r="N44" s="458" t="s">
        <v>337</v>
      </c>
      <c r="O44" s="559"/>
      <c r="P44" s="459"/>
      <c r="Q44" s="458" t="s">
        <v>338</v>
      </c>
      <c r="R44" s="459"/>
      <c r="S44" s="725"/>
    </row>
    <row r="45" spans="1:19" s="34" customFormat="1" ht="15" customHeight="1">
      <c r="A45" s="84"/>
      <c r="B45" s="460"/>
      <c r="C45" s="727"/>
      <c r="D45" s="727"/>
      <c r="E45" s="461"/>
      <c r="F45" s="460"/>
      <c r="G45" s="461"/>
      <c r="H45" s="460"/>
      <c r="I45" s="461"/>
      <c r="J45" s="460"/>
      <c r="K45" s="727"/>
      <c r="L45" s="727"/>
      <c r="M45" s="461"/>
      <c r="N45" s="460"/>
      <c r="O45" s="727"/>
      <c r="P45" s="461"/>
      <c r="Q45" s="460"/>
      <c r="R45" s="461"/>
      <c r="S45" s="725"/>
    </row>
    <row r="46" spans="1:19" s="34" customFormat="1" ht="15">
      <c r="A46" s="84"/>
      <c r="B46" s="460"/>
      <c r="C46" s="727"/>
      <c r="D46" s="727"/>
      <c r="E46" s="461"/>
      <c r="F46" s="460"/>
      <c r="G46" s="461"/>
      <c r="H46" s="460"/>
      <c r="I46" s="461"/>
      <c r="J46" s="460"/>
      <c r="K46" s="727"/>
      <c r="L46" s="727"/>
      <c r="M46" s="461"/>
      <c r="N46" s="460"/>
      <c r="O46" s="727"/>
      <c r="P46" s="461"/>
      <c r="Q46" s="460"/>
      <c r="R46" s="461"/>
      <c r="S46" s="725"/>
    </row>
    <row r="47" spans="1:19" s="34" customFormat="1" ht="15.75" thickBot="1">
      <c r="A47" s="84"/>
      <c r="B47" s="462"/>
      <c r="C47" s="728"/>
      <c r="D47" s="728"/>
      <c r="E47" s="463"/>
      <c r="F47" s="462"/>
      <c r="G47" s="463"/>
      <c r="H47" s="462"/>
      <c r="I47" s="463"/>
      <c r="J47" s="462"/>
      <c r="K47" s="728"/>
      <c r="L47" s="728"/>
      <c r="M47" s="463"/>
      <c r="N47" s="462"/>
      <c r="O47" s="728"/>
      <c r="P47" s="463"/>
      <c r="Q47" s="462"/>
      <c r="R47" s="463"/>
      <c r="S47" s="725"/>
    </row>
    <row r="48" spans="1:19" s="34" customFormat="1" ht="15">
      <c r="A48" s="84"/>
      <c r="B48" s="751"/>
      <c r="C48" s="752"/>
      <c r="D48" s="752"/>
      <c r="E48" s="753"/>
      <c r="F48" s="745">
        <f>IF(B48='ACUERDO COMPROMISOS LABORALES'!C22,'ACUERDO COMPROMISOS LABORALES'!Q22,IF(B48='ACUERDO COMPROMISOS LABORALES'!C29,'ACUERDO COMPROMISOS LABORALES'!Q29,IF(B48='ACUERDO COMPROMISOS LABORALES'!C36,'ACUERDO COMPROMISOS LABORALES'!Q36,"")))</f>
        <v>0</v>
      </c>
      <c r="G48" s="746"/>
      <c r="H48" s="739">
        <f>IF(B48='ACUERDO COMPROMISOS LABORALES'!C22,'ACUERDO COMPROMISOS LABORALES'!R22,IF(B48='ACUERDO COMPROMISOS LABORALES'!C29,'ACUERDO COMPROMISOS LABORALES'!R29,IF(B48='ACUERDO COMPROMISOS LABORALES'!C36,'ACUERDO COMPROMISOS LABORALES'!R36,"")))</f>
        <v>0</v>
      </c>
      <c r="I48" s="740"/>
      <c r="J48" s="760"/>
      <c r="K48" s="761"/>
      <c r="L48" s="761"/>
      <c r="M48" s="762"/>
      <c r="N48" s="770"/>
      <c r="O48" s="771"/>
      <c r="P48" s="772"/>
      <c r="Q48" s="770"/>
      <c r="R48" s="772"/>
      <c r="S48" s="725"/>
    </row>
    <row r="49" spans="1:19" s="34" customFormat="1" ht="15">
      <c r="A49" s="84"/>
      <c r="B49" s="754"/>
      <c r="C49" s="755"/>
      <c r="D49" s="755"/>
      <c r="E49" s="756"/>
      <c r="F49" s="747"/>
      <c r="G49" s="748"/>
      <c r="H49" s="741"/>
      <c r="I49" s="742"/>
      <c r="J49" s="763"/>
      <c r="K49" s="764"/>
      <c r="L49" s="764"/>
      <c r="M49" s="765"/>
      <c r="N49" s="773"/>
      <c r="O49" s="774"/>
      <c r="P49" s="775"/>
      <c r="Q49" s="773"/>
      <c r="R49" s="775"/>
      <c r="S49" s="725"/>
    </row>
    <row r="50" spans="1:19" s="34" customFormat="1" ht="15">
      <c r="A50" s="84"/>
      <c r="B50" s="754"/>
      <c r="C50" s="755"/>
      <c r="D50" s="755"/>
      <c r="E50" s="756"/>
      <c r="F50" s="747"/>
      <c r="G50" s="748"/>
      <c r="H50" s="741"/>
      <c r="I50" s="742"/>
      <c r="J50" s="763"/>
      <c r="K50" s="764"/>
      <c r="L50" s="764"/>
      <c r="M50" s="765"/>
      <c r="N50" s="773"/>
      <c r="O50" s="774"/>
      <c r="P50" s="775"/>
      <c r="Q50" s="773"/>
      <c r="R50" s="775"/>
      <c r="S50" s="725"/>
    </row>
    <row r="51" spans="1:19" s="34" customFormat="1" ht="15.75" thickBot="1">
      <c r="A51" s="84"/>
      <c r="B51" s="757"/>
      <c r="C51" s="758"/>
      <c r="D51" s="758"/>
      <c r="E51" s="759"/>
      <c r="F51" s="749"/>
      <c r="G51" s="750"/>
      <c r="H51" s="743"/>
      <c r="I51" s="744"/>
      <c r="J51" s="766"/>
      <c r="K51" s="767"/>
      <c r="L51" s="767"/>
      <c r="M51" s="768"/>
      <c r="N51" s="776"/>
      <c r="O51" s="777"/>
      <c r="P51" s="778"/>
      <c r="Q51" s="776"/>
      <c r="R51" s="778"/>
      <c r="S51" s="725"/>
    </row>
    <row r="52" spans="1:19" ht="6.75" customHeight="1" thickBot="1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725"/>
    </row>
    <row r="53" spans="1:19" s="34" customFormat="1" ht="15.75" thickBot="1">
      <c r="A53" s="84"/>
      <c r="B53" s="166" t="s">
        <v>339</v>
      </c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1"/>
      <c r="S53" s="725"/>
    </row>
    <row r="54" spans="1:19" s="34" customFormat="1" ht="15">
      <c r="A54" s="84"/>
      <c r="B54" s="730"/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2"/>
      <c r="S54" s="725"/>
    </row>
    <row r="55" spans="1:19" s="34" customFormat="1" ht="15">
      <c r="A55" s="84"/>
      <c r="B55" s="733"/>
      <c r="C55" s="734"/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  <c r="O55" s="734"/>
      <c r="P55" s="734"/>
      <c r="Q55" s="734"/>
      <c r="R55" s="735"/>
      <c r="S55" s="725"/>
    </row>
    <row r="56" spans="1:19" s="34" customFormat="1" ht="15.75" thickBot="1">
      <c r="A56" s="84"/>
      <c r="B56" s="736"/>
      <c r="C56" s="737"/>
      <c r="D56" s="737"/>
      <c r="E56" s="737"/>
      <c r="F56" s="737"/>
      <c r="G56" s="737"/>
      <c r="H56" s="737"/>
      <c r="I56" s="737"/>
      <c r="J56" s="737"/>
      <c r="K56" s="737"/>
      <c r="L56" s="737"/>
      <c r="M56" s="737"/>
      <c r="N56" s="737"/>
      <c r="O56" s="737"/>
      <c r="P56" s="737"/>
      <c r="Q56" s="737"/>
      <c r="R56" s="738"/>
      <c r="S56" s="725"/>
    </row>
    <row r="57" spans="1:19" ht="6.75" customHeight="1" thickBot="1">
      <c r="A57" s="84"/>
      <c r="B57" s="729"/>
      <c r="C57" s="729"/>
      <c r="D57" s="729"/>
      <c r="E57" s="729"/>
      <c r="F57" s="729"/>
      <c r="G57" s="729"/>
      <c r="H57" s="729"/>
      <c r="I57" s="729"/>
      <c r="J57" s="729"/>
      <c r="K57" s="729"/>
      <c r="L57" s="729"/>
      <c r="M57" s="729"/>
      <c r="N57" s="729"/>
      <c r="O57" s="729"/>
      <c r="P57" s="729"/>
      <c r="Q57" s="729"/>
      <c r="R57" s="729"/>
      <c r="S57" s="725"/>
    </row>
    <row r="58" spans="1:19" s="34" customFormat="1" ht="15.75" customHeight="1">
      <c r="A58" s="84"/>
      <c r="B58" s="458" t="s">
        <v>255</v>
      </c>
      <c r="C58" s="559"/>
      <c r="D58" s="559"/>
      <c r="E58" s="459"/>
      <c r="F58" s="458" t="s">
        <v>288</v>
      </c>
      <c r="G58" s="459"/>
      <c r="H58" s="458" t="s">
        <v>331</v>
      </c>
      <c r="I58" s="459"/>
      <c r="J58" s="458" t="s">
        <v>289</v>
      </c>
      <c r="K58" s="559"/>
      <c r="L58" s="559"/>
      <c r="M58" s="459"/>
      <c r="N58" s="458" t="s">
        <v>337</v>
      </c>
      <c r="O58" s="559"/>
      <c r="P58" s="459"/>
      <c r="Q58" s="458" t="s">
        <v>338</v>
      </c>
      <c r="R58" s="459"/>
      <c r="S58" s="725"/>
    </row>
    <row r="59" spans="1:19" s="34" customFormat="1" ht="15" customHeight="1">
      <c r="A59" s="84"/>
      <c r="B59" s="460"/>
      <c r="C59" s="727"/>
      <c r="D59" s="727"/>
      <c r="E59" s="461"/>
      <c r="F59" s="460"/>
      <c r="G59" s="461"/>
      <c r="H59" s="460"/>
      <c r="I59" s="461"/>
      <c r="J59" s="460"/>
      <c r="K59" s="727"/>
      <c r="L59" s="727"/>
      <c r="M59" s="461"/>
      <c r="N59" s="460"/>
      <c r="O59" s="727"/>
      <c r="P59" s="461"/>
      <c r="Q59" s="460"/>
      <c r="R59" s="461"/>
      <c r="S59" s="725"/>
    </row>
    <row r="60" spans="1:19" s="34" customFormat="1" ht="15">
      <c r="A60" s="84"/>
      <c r="B60" s="460"/>
      <c r="C60" s="727"/>
      <c r="D60" s="727"/>
      <c r="E60" s="461"/>
      <c r="F60" s="460"/>
      <c r="G60" s="461"/>
      <c r="H60" s="460"/>
      <c r="I60" s="461"/>
      <c r="J60" s="460"/>
      <c r="K60" s="727"/>
      <c r="L60" s="727"/>
      <c r="M60" s="461"/>
      <c r="N60" s="460"/>
      <c r="O60" s="727"/>
      <c r="P60" s="461"/>
      <c r="Q60" s="460"/>
      <c r="R60" s="461"/>
      <c r="S60" s="725"/>
    </row>
    <row r="61" spans="1:19" s="34" customFormat="1" ht="15.75" thickBot="1">
      <c r="A61" s="84"/>
      <c r="B61" s="462"/>
      <c r="C61" s="728"/>
      <c r="D61" s="728"/>
      <c r="E61" s="463"/>
      <c r="F61" s="462"/>
      <c r="G61" s="463"/>
      <c r="H61" s="462"/>
      <c r="I61" s="463"/>
      <c r="J61" s="462"/>
      <c r="K61" s="728"/>
      <c r="L61" s="728"/>
      <c r="M61" s="463"/>
      <c r="N61" s="462"/>
      <c r="O61" s="728"/>
      <c r="P61" s="463"/>
      <c r="Q61" s="462"/>
      <c r="R61" s="463"/>
      <c r="S61" s="725"/>
    </row>
    <row r="62" spans="1:19" s="34" customFormat="1" ht="15">
      <c r="A62" s="84"/>
      <c r="B62" s="751"/>
      <c r="C62" s="752"/>
      <c r="D62" s="752"/>
      <c r="E62" s="753"/>
      <c r="F62" s="745">
        <f>IF(B62='ACUERDO COMPROMISOS LABORALES'!C22,'ACUERDO COMPROMISOS LABORALES'!Q22,IF(B62='ACUERDO COMPROMISOS LABORALES'!C29,'ACUERDO COMPROMISOS LABORALES'!Q29,IF(B62='ACUERDO COMPROMISOS LABORALES'!C36,'ACUERDO COMPROMISOS LABORALES'!Q36,"")))</f>
        <v>0</v>
      </c>
      <c r="G62" s="746"/>
      <c r="H62" s="739">
        <f>IF(B62='ACUERDO COMPROMISOS LABORALES'!C22,'ACUERDO COMPROMISOS LABORALES'!R22,IF(B62='ACUERDO COMPROMISOS LABORALES'!C29,'ACUERDO COMPROMISOS LABORALES'!R29,IF(B62='ACUERDO COMPROMISOS LABORALES'!C36,'ACUERDO COMPROMISOS LABORALES'!R36,"")))</f>
        <v>0</v>
      </c>
      <c r="I62" s="740"/>
      <c r="J62" s="760"/>
      <c r="K62" s="761"/>
      <c r="L62" s="761"/>
      <c r="M62" s="762"/>
      <c r="N62" s="770"/>
      <c r="O62" s="771"/>
      <c r="P62" s="772"/>
      <c r="Q62" s="770"/>
      <c r="R62" s="772"/>
      <c r="S62" s="725"/>
    </row>
    <row r="63" spans="1:19" s="34" customFormat="1" ht="15">
      <c r="A63" s="84"/>
      <c r="B63" s="754"/>
      <c r="C63" s="755"/>
      <c r="D63" s="755"/>
      <c r="E63" s="756"/>
      <c r="F63" s="747"/>
      <c r="G63" s="748"/>
      <c r="H63" s="741"/>
      <c r="I63" s="742"/>
      <c r="J63" s="763"/>
      <c r="K63" s="764"/>
      <c r="L63" s="764"/>
      <c r="M63" s="765"/>
      <c r="N63" s="773"/>
      <c r="O63" s="774"/>
      <c r="P63" s="775"/>
      <c r="Q63" s="773"/>
      <c r="R63" s="775"/>
      <c r="S63" s="725"/>
    </row>
    <row r="64" spans="1:19" s="34" customFormat="1" ht="15">
      <c r="A64" s="84"/>
      <c r="B64" s="754"/>
      <c r="C64" s="755"/>
      <c r="D64" s="755"/>
      <c r="E64" s="756"/>
      <c r="F64" s="747"/>
      <c r="G64" s="748"/>
      <c r="H64" s="741"/>
      <c r="I64" s="742"/>
      <c r="J64" s="763"/>
      <c r="K64" s="764"/>
      <c r="L64" s="764"/>
      <c r="M64" s="765"/>
      <c r="N64" s="773"/>
      <c r="O64" s="774"/>
      <c r="P64" s="775"/>
      <c r="Q64" s="773"/>
      <c r="R64" s="775"/>
      <c r="S64" s="725"/>
    </row>
    <row r="65" spans="1:19" s="34" customFormat="1" ht="15.75" thickBot="1">
      <c r="A65" s="84"/>
      <c r="B65" s="757"/>
      <c r="C65" s="758"/>
      <c r="D65" s="758"/>
      <c r="E65" s="759"/>
      <c r="F65" s="749"/>
      <c r="G65" s="750"/>
      <c r="H65" s="743"/>
      <c r="I65" s="744"/>
      <c r="J65" s="766"/>
      <c r="K65" s="767"/>
      <c r="L65" s="767"/>
      <c r="M65" s="768"/>
      <c r="N65" s="776"/>
      <c r="O65" s="777"/>
      <c r="P65" s="778"/>
      <c r="Q65" s="776"/>
      <c r="R65" s="778"/>
      <c r="S65" s="725"/>
    </row>
    <row r="66" spans="1:19" ht="6.75" customHeight="1" thickBot="1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725"/>
    </row>
    <row r="67" spans="1:19" s="34" customFormat="1" ht="15.75" thickBot="1">
      <c r="A67" s="84"/>
      <c r="B67" s="166" t="s">
        <v>339</v>
      </c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1"/>
      <c r="S67" s="725"/>
    </row>
    <row r="68" spans="1:19" s="34" customFormat="1" ht="15">
      <c r="A68" s="84"/>
      <c r="B68" s="730" t="s">
        <v>336</v>
      </c>
      <c r="C68" s="731"/>
      <c r="D68" s="731"/>
      <c r="E68" s="731"/>
      <c r="F68" s="731"/>
      <c r="G68" s="731"/>
      <c r="H68" s="731"/>
      <c r="I68" s="731"/>
      <c r="J68" s="731"/>
      <c r="K68" s="731"/>
      <c r="L68" s="731"/>
      <c r="M68" s="731"/>
      <c r="N68" s="731"/>
      <c r="O68" s="731"/>
      <c r="P68" s="731"/>
      <c r="Q68" s="731"/>
      <c r="R68" s="732"/>
      <c r="S68" s="725"/>
    </row>
    <row r="69" spans="1:19" s="34" customFormat="1" ht="15">
      <c r="A69" s="84"/>
      <c r="B69" s="733"/>
      <c r="C69" s="734"/>
      <c r="D69" s="734"/>
      <c r="E69" s="734"/>
      <c r="F69" s="734"/>
      <c r="G69" s="734"/>
      <c r="H69" s="734"/>
      <c r="I69" s="734"/>
      <c r="J69" s="734"/>
      <c r="K69" s="734"/>
      <c r="L69" s="734"/>
      <c r="M69" s="734"/>
      <c r="N69" s="734"/>
      <c r="O69" s="734"/>
      <c r="P69" s="734"/>
      <c r="Q69" s="734"/>
      <c r="R69" s="735"/>
      <c r="S69" s="725"/>
    </row>
    <row r="70" spans="1:19" s="34" customFormat="1" ht="15.75" thickBot="1">
      <c r="A70" s="84"/>
      <c r="B70" s="736"/>
      <c r="C70" s="737"/>
      <c r="D70" s="737"/>
      <c r="E70" s="737"/>
      <c r="F70" s="737"/>
      <c r="G70" s="737"/>
      <c r="H70" s="737"/>
      <c r="I70" s="737"/>
      <c r="J70" s="737"/>
      <c r="K70" s="737"/>
      <c r="L70" s="737"/>
      <c r="M70" s="737"/>
      <c r="N70" s="737"/>
      <c r="O70" s="737"/>
      <c r="P70" s="737"/>
      <c r="Q70" s="737"/>
      <c r="R70" s="738"/>
      <c r="S70" s="725"/>
    </row>
    <row r="71" spans="1:19" ht="6.75" customHeight="1" thickBot="1">
      <c r="A71" s="84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725"/>
    </row>
    <row r="72" spans="1:19" s="34" customFormat="1" ht="15" customHeight="1">
      <c r="A72" s="84"/>
      <c r="B72" s="458" t="s">
        <v>46</v>
      </c>
      <c r="C72" s="559"/>
      <c r="D72" s="459"/>
      <c r="E72" s="589"/>
      <c r="F72" s="525"/>
      <c r="G72" s="525"/>
      <c r="H72" s="525"/>
      <c r="I72" s="809"/>
      <c r="J72" s="458" t="s">
        <v>246</v>
      </c>
      <c r="K72" s="559"/>
      <c r="L72" s="459"/>
      <c r="M72" s="589"/>
      <c r="N72" s="525"/>
      <c r="O72" s="809"/>
      <c r="P72" s="458" t="s">
        <v>247</v>
      </c>
      <c r="Q72" s="559"/>
      <c r="R72" s="459"/>
      <c r="S72" s="725"/>
    </row>
    <row r="73" spans="1:19" s="34" customFormat="1" ht="15">
      <c r="A73" s="84"/>
      <c r="B73" s="460"/>
      <c r="C73" s="727"/>
      <c r="D73" s="461"/>
      <c r="E73" s="589"/>
      <c r="F73" s="525"/>
      <c r="G73" s="525"/>
      <c r="H73" s="525"/>
      <c r="I73" s="809"/>
      <c r="J73" s="460"/>
      <c r="K73" s="727"/>
      <c r="L73" s="461"/>
      <c r="M73" s="589"/>
      <c r="N73" s="525"/>
      <c r="O73" s="809"/>
      <c r="P73" s="460"/>
      <c r="Q73" s="727"/>
      <c r="R73" s="461"/>
      <c r="S73" s="725"/>
    </row>
    <row r="74" spans="1:19" s="34" customFormat="1" ht="38.25" customHeight="1" thickBot="1">
      <c r="A74" s="84"/>
      <c r="B74" s="462"/>
      <c r="C74" s="728"/>
      <c r="D74" s="463"/>
      <c r="E74" s="589"/>
      <c r="F74" s="525"/>
      <c r="G74" s="525"/>
      <c r="H74" s="525"/>
      <c r="I74" s="809"/>
      <c r="J74" s="462"/>
      <c r="K74" s="728"/>
      <c r="L74" s="463"/>
      <c r="M74" s="589"/>
      <c r="N74" s="525"/>
      <c r="O74" s="809"/>
      <c r="P74" s="462"/>
      <c r="Q74" s="728"/>
      <c r="R74" s="463"/>
      <c r="S74" s="725"/>
    </row>
    <row r="75" spans="1:19" s="34" customFormat="1" ht="15">
      <c r="A75" s="84"/>
      <c r="B75" s="261"/>
      <c r="C75" s="262"/>
      <c r="D75" s="263"/>
      <c r="E75" s="589"/>
      <c r="F75" s="525"/>
      <c r="G75" s="525"/>
      <c r="H75" s="525"/>
      <c r="I75" s="809"/>
      <c r="J75" s="261"/>
      <c r="K75" s="262"/>
      <c r="L75" s="263"/>
      <c r="M75" s="589"/>
      <c r="N75" s="525"/>
      <c r="O75" s="809"/>
      <c r="P75" s="261"/>
      <c r="Q75" s="262"/>
      <c r="R75" s="263"/>
      <c r="S75" s="725"/>
    </row>
    <row r="76" spans="1:19" s="34" customFormat="1" ht="15.75" thickBot="1">
      <c r="A76" s="84"/>
      <c r="B76" s="264"/>
      <c r="C76" s="265"/>
      <c r="D76" s="266"/>
      <c r="E76" s="589"/>
      <c r="F76" s="525"/>
      <c r="G76" s="525"/>
      <c r="H76" s="525"/>
      <c r="I76" s="809"/>
      <c r="J76" s="264"/>
      <c r="K76" s="265"/>
      <c r="L76" s="266"/>
      <c r="M76" s="589"/>
      <c r="N76" s="525"/>
      <c r="O76" s="809"/>
      <c r="P76" s="264"/>
      <c r="Q76" s="265"/>
      <c r="R76" s="266"/>
      <c r="S76" s="725"/>
    </row>
    <row r="77" spans="1:19" ht="15">
      <c r="A77" s="84"/>
      <c r="B77" s="726" t="s">
        <v>96</v>
      </c>
      <c r="C77" s="726"/>
      <c r="D77" s="726"/>
      <c r="E77" s="726"/>
      <c r="F77" s="726"/>
      <c r="G77" s="726"/>
      <c r="H77" s="726"/>
      <c r="I77" s="726"/>
      <c r="J77" s="726"/>
      <c r="K77" s="726"/>
      <c r="L77" s="726"/>
      <c r="M77" s="726"/>
      <c r="N77" s="726"/>
      <c r="O77" s="726"/>
      <c r="P77" s="726"/>
      <c r="Q77" s="726"/>
      <c r="R77" s="726"/>
      <c r="S77" s="725"/>
    </row>
    <row r="78" spans="1:19" ht="6.75" customHeight="1">
      <c r="A78" s="84"/>
      <c r="B78" s="489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725"/>
    </row>
    <row r="79" spans="1:19" ht="15">
      <c r="A79" s="84"/>
      <c r="B79" s="355" t="s">
        <v>328</v>
      </c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5"/>
      <c r="S79" s="725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spans="2:6" ht="15" hidden="1">
      <c r="B98" s="6">
        <f>'ACUERDO COMPROMISOS LABORALES'!C22</f>
        <v>0</v>
      </c>
      <c r="F98" s="6" t="s">
        <v>254</v>
      </c>
    </row>
    <row r="99" spans="2:6" ht="15" hidden="1">
      <c r="B99" s="6">
        <f>'ACUERDO COMPROMISOS LABORALES'!C29</f>
        <v>0</v>
      </c>
      <c r="F99" s="6" t="s">
        <v>334</v>
      </c>
    </row>
    <row r="100" ht="15" hidden="1">
      <c r="B100" s="6">
        <f>'ACUERDO COMPROMISOS LABORALES'!C36</f>
        <v>0</v>
      </c>
    </row>
    <row r="101" ht="15" hidden="1">
      <c r="B101" s="6" t="e">
        <f>'ACUERDO COMPROMISOS LABORALES'!#REF!</f>
        <v>#REF!</v>
      </c>
    </row>
    <row r="102" ht="15" hidden="1">
      <c r="B102" s="6" t="e">
        <f>'ACUERDO COMPROMISOS LABORALES'!#REF!</f>
        <v>#REF!</v>
      </c>
    </row>
    <row r="103" ht="15" hidden="1">
      <c r="B103" s="6" t="e">
        <f>'ACUERDO COMPROMISOS LABORALES'!#REF!</f>
        <v>#REF!</v>
      </c>
    </row>
  </sheetData>
  <sheetProtection password="E28B" sheet="1" selectLockedCells="1"/>
  <mergeCells count="118">
    <mergeCell ref="B67:R67"/>
    <mergeCell ref="B68:R70"/>
    <mergeCell ref="E72:I76"/>
    <mergeCell ref="B71:R71"/>
    <mergeCell ref="M72:O76"/>
    <mergeCell ref="B78:R78"/>
    <mergeCell ref="Q58:R61"/>
    <mergeCell ref="B62:E65"/>
    <mergeCell ref="F62:G65"/>
    <mergeCell ref="H62:I65"/>
    <mergeCell ref="J62:M65"/>
    <mergeCell ref="N62:P65"/>
    <mergeCell ref="Q62:R65"/>
    <mergeCell ref="N48:P51"/>
    <mergeCell ref="Q48:R51"/>
    <mergeCell ref="B53:R53"/>
    <mergeCell ref="B54:R56"/>
    <mergeCell ref="B58:E61"/>
    <mergeCell ref="F58:G61"/>
    <mergeCell ref="H58:I61"/>
    <mergeCell ref="J58:M61"/>
    <mergeCell ref="N58:P61"/>
    <mergeCell ref="B52:R52"/>
    <mergeCell ref="F30:G33"/>
    <mergeCell ref="F34:G37"/>
    <mergeCell ref="H30:I33"/>
    <mergeCell ref="H34:I37"/>
    <mergeCell ref="B28:D28"/>
    <mergeCell ref="B21:R21"/>
    <mergeCell ref="Q30:R33"/>
    <mergeCell ref="Q34:R37"/>
    <mergeCell ref="K28:R28"/>
    <mergeCell ref="B29:R29"/>
    <mergeCell ref="J7:L8"/>
    <mergeCell ref="M7:P8"/>
    <mergeCell ref="M9:P9"/>
    <mergeCell ref="J9:L9"/>
    <mergeCell ref="Q2:R9"/>
    <mergeCell ref="B10:R10"/>
    <mergeCell ref="J30:M33"/>
    <mergeCell ref="B2:C9"/>
    <mergeCell ref="D2:P3"/>
    <mergeCell ref="D4:P5"/>
    <mergeCell ref="D6:I9"/>
    <mergeCell ref="J6:P6"/>
    <mergeCell ref="B15:E16"/>
    <mergeCell ref="F15:R16"/>
    <mergeCell ref="B11:B13"/>
    <mergeCell ref="N19:R19"/>
    <mergeCell ref="B1:R1"/>
    <mergeCell ref="B27:R27"/>
    <mergeCell ref="B38:R38"/>
    <mergeCell ref="B43:R43"/>
    <mergeCell ref="B26:D26"/>
    <mergeCell ref="K26:L26"/>
    <mergeCell ref="B30:E33"/>
    <mergeCell ref="J34:M37"/>
    <mergeCell ref="N30:P33"/>
    <mergeCell ref="N34:P37"/>
    <mergeCell ref="H44:I47"/>
    <mergeCell ref="N44:P47"/>
    <mergeCell ref="Q44:R47"/>
    <mergeCell ref="F48:G51"/>
    <mergeCell ref="B34:E37"/>
    <mergeCell ref="B48:E51"/>
    <mergeCell ref="J48:M51"/>
    <mergeCell ref="B44:E47"/>
    <mergeCell ref="J44:M47"/>
    <mergeCell ref="F44:G47"/>
    <mergeCell ref="B57:R57"/>
    <mergeCell ref="B66:R66"/>
    <mergeCell ref="B39:R39"/>
    <mergeCell ref="B40:R42"/>
    <mergeCell ref="H48:I51"/>
    <mergeCell ref="A1:A79"/>
    <mergeCell ref="J72:L74"/>
    <mergeCell ref="P72:R74"/>
    <mergeCell ref="B75:D76"/>
    <mergeCell ref="F20:R20"/>
    <mergeCell ref="S1:S79"/>
    <mergeCell ref="J75:L76"/>
    <mergeCell ref="P75:R76"/>
    <mergeCell ref="K12:M12"/>
    <mergeCell ref="N12:R12"/>
    <mergeCell ref="C13:E13"/>
    <mergeCell ref="F13:R13"/>
    <mergeCell ref="B77:R77"/>
    <mergeCell ref="B79:R79"/>
    <mergeCell ref="B72:D74"/>
    <mergeCell ref="N18:R18"/>
    <mergeCell ref="C19:D19"/>
    <mergeCell ref="E19:J19"/>
    <mergeCell ref="C11:D11"/>
    <mergeCell ref="E11:J11"/>
    <mergeCell ref="K11:M11"/>
    <mergeCell ref="N11:R11"/>
    <mergeCell ref="C12:D12"/>
    <mergeCell ref="E12:J12"/>
    <mergeCell ref="E23:J23"/>
    <mergeCell ref="K23:M23"/>
    <mergeCell ref="N23:R23"/>
    <mergeCell ref="B17:R17"/>
    <mergeCell ref="C20:E20"/>
    <mergeCell ref="B14:R14"/>
    <mergeCell ref="B18:B20"/>
    <mergeCell ref="C18:D18"/>
    <mergeCell ref="E18:J18"/>
    <mergeCell ref="K18:M18"/>
    <mergeCell ref="C24:E24"/>
    <mergeCell ref="F24:R24"/>
    <mergeCell ref="B25:R25"/>
    <mergeCell ref="K19:M19"/>
    <mergeCell ref="B22:B24"/>
    <mergeCell ref="C22:D22"/>
    <mergeCell ref="E22:J22"/>
    <mergeCell ref="K22:M22"/>
    <mergeCell ref="N22:R22"/>
    <mergeCell ref="C23:D23"/>
  </mergeCells>
  <dataValidations count="5">
    <dataValidation type="list" allowBlank="1" showInputMessage="1" showErrorMessage="1" sqref="B62 B34 B48">
      <formula1>Compromisos</formula1>
    </dataValidation>
    <dataValidation type="list" allowBlank="1" showInputMessage="1" showErrorMessage="1" sqref="F28">
      <formula1>Dias</formula1>
    </dataValidation>
    <dataValidation type="list" allowBlank="1" showInputMessage="1" showErrorMessage="1" sqref="H28">
      <formula1>Meses</formula1>
    </dataValidation>
    <dataValidation type="list" allowBlank="1" showInputMessage="1" showErrorMessage="1" sqref="J28">
      <formula1>Años</formula1>
    </dataValidation>
    <dataValidation type="list" allowBlank="1" showInputMessage="1" showErrorMessage="1" sqref="F15:R16">
      <formula1>$F$98:$F$99</formula1>
    </dataValidation>
  </dataValidations>
  <printOptions horizontalCentered="1" verticalCentered="1"/>
  <pageMargins left="0.1968503937007874" right="0.1968503937007874" top="0.1968503937007874" bottom="0.17" header="0" footer="0"/>
  <pageSetup fitToHeight="1" fitToWidth="1" horizontalDpi="300" verticalDpi="300" orientation="landscape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zoomScale="85" zoomScaleNormal="85" zoomScalePageLayoutView="0" workbookViewId="0" topLeftCell="B1">
      <selection activeCell="F15" sqref="F15:R15"/>
    </sheetView>
  </sheetViews>
  <sheetFormatPr defaultColWidth="0" defaultRowHeight="15" zeroHeight="1"/>
  <cols>
    <col min="1" max="1" width="0.9921875" style="14" customWidth="1"/>
    <col min="2" max="2" width="15.28125" style="13" customWidth="1"/>
    <col min="3" max="3" width="14.00390625" style="13" customWidth="1"/>
    <col min="4" max="15" width="11.421875" style="13" customWidth="1"/>
    <col min="16" max="16" width="9.7109375" style="13" customWidth="1"/>
    <col min="17" max="17" width="14.7109375" style="13" customWidth="1"/>
    <col min="18" max="18" width="11.8515625" style="13" customWidth="1"/>
    <col min="19" max="19" width="0.9921875" style="14" customWidth="1"/>
    <col min="20" max="16384" width="11.421875" style="13" hidden="1" customWidth="1"/>
  </cols>
  <sheetData>
    <row r="1" spans="1:19" ht="6.75" customHeight="1" thickBot="1">
      <c r="A1" s="380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380"/>
    </row>
    <row r="2" spans="1:19" ht="15" customHeight="1">
      <c r="A2" s="380"/>
      <c r="B2" s="602"/>
      <c r="C2" s="603"/>
      <c r="D2" s="604"/>
      <c r="E2" s="222" t="s">
        <v>283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885"/>
      <c r="R2" s="886"/>
      <c r="S2" s="380"/>
    </row>
    <row r="3" spans="1:19" ht="25.5" customHeight="1" thickBot="1">
      <c r="A3" s="380"/>
      <c r="B3" s="605"/>
      <c r="C3" s="606"/>
      <c r="D3" s="607"/>
      <c r="E3" s="225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  <c r="Q3" s="887"/>
      <c r="R3" s="888"/>
      <c r="S3" s="380"/>
    </row>
    <row r="4" spans="1:19" ht="15" customHeight="1">
      <c r="A4" s="380"/>
      <c r="B4" s="605"/>
      <c r="C4" s="606"/>
      <c r="D4" s="607"/>
      <c r="E4" s="228" t="s">
        <v>313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887"/>
      <c r="R4" s="888"/>
      <c r="S4" s="380"/>
    </row>
    <row r="5" spans="1:19" ht="15" customHeight="1" thickBot="1">
      <c r="A5" s="380"/>
      <c r="B5" s="605"/>
      <c r="C5" s="606"/>
      <c r="D5" s="607"/>
      <c r="E5" s="231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3"/>
      <c r="Q5" s="887"/>
      <c r="R5" s="888"/>
      <c r="S5" s="380"/>
    </row>
    <row r="6" spans="1:19" ht="15" customHeight="1" thickBot="1">
      <c r="A6" s="380"/>
      <c r="B6" s="605"/>
      <c r="C6" s="606"/>
      <c r="D6" s="607"/>
      <c r="E6" s="234" t="s">
        <v>272</v>
      </c>
      <c r="F6" s="235"/>
      <c r="G6" s="235"/>
      <c r="H6" s="235"/>
      <c r="I6" s="236"/>
      <c r="J6" s="243" t="s">
        <v>291</v>
      </c>
      <c r="K6" s="244"/>
      <c r="L6" s="244"/>
      <c r="M6" s="244"/>
      <c r="N6" s="244"/>
      <c r="O6" s="244"/>
      <c r="P6" s="245"/>
      <c r="Q6" s="887"/>
      <c r="R6" s="888"/>
      <c r="S6" s="380"/>
    </row>
    <row r="7" spans="1:19" ht="15" customHeight="1">
      <c r="A7" s="380"/>
      <c r="B7" s="605"/>
      <c r="C7" s="606"/>
      <c r="D7" s="607"/>
      <c r="E7" s="237"/>
      <c r="F7" s="238"/>
      <c r="G7" s="238"/>
      <c r="H7" s="238"/>
      <c r="I7" s="239"/>
      <c r="J7" s="246" t="s">
        <v>274</v>
      </c>
      <c r="K7" s="247"/>
      <c r="L7" s="247"/>
      <c r="M7" s="248"/>
      <c r="N7" s="252" t="s">
        <v>340</v>
      </c>
      <c r="O7" s="253"/>
      <c r="P7" s="254"/>
      <c r="Q7" s="887"/>
      <c r="R7" s="888"/>
      <c r="S7" s="380"/>
    </row>
    <row r="8" spans="1:19" ht="15" customHeight="1" thickBot="1">
      <c r="A8" s="380"/>
      <c r="B8" s="605"/>
      <c r="C8" s="606"/>
      <c r="D8" s="607"/>
      <c r="E8" s="237"/>
      <c r="F8" s="238"/>
      <c r="G8" s="238"/>
      <c r="H8" s="238"/>
      <c r="I8" s="239"/>
      <c r="J8" s="249"/>
      <c r="K8" s="250"/>
      <c r="L8" s="250"/>
      <c r="M8" s="251"/>
      <c r="N8" s="255"/>
      <c r="O8" s="256"/>
      <c r="P8" s="257"/>
      <c r="Q8" s="887"/>
      <c r="R8" s="888"/>
      <c r="S8" s="380"/>
    </row>
    <row r="9" spans="1:19" ht="15" customHeight="1" thickBot="1">
      <c r="A9" s="380"/>
      <c r="B9" s="608"/>
      <c r="C9" s="609"/>
      <c r="D9" s="610"/>
      <c r="E9" s="240"/>
      <c r="F9" s="241"/>
      <c r="G9" s="241"/>
      <c r="H9" s="241"/>
      <c r="I9" s="242"/>
      <c r="J9" s="243" t="s">
        <v>275</v>
      </c>
      <c r="K9" s="244"/>
      <c r="L9" s="244"/>
      <c r="M9" s="245"/>
      <c r="N9" s="258">
        <v>3</v>
      </c>
      <c r="O9" s="259"/>
      <c r="P9" s="260"/>
      <c r="Q9" s="889"/>
      <c r="R9" s="890"/>
      <c r="S9" s="380"/>
    </row>
    <row r="10" spans="1:19" ht="6.75" customHeight="1" thickBot="1">
      <c r="A10" s="38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80"/>
    </row>
    <row r="11" spans="1:19" ht="15.75" customHeight="1" thickBot="1">
      <c r="A11" s="380"/>
      <c r="B11" s="797" t="s">
        <v>8</v>
      </c>
      <c r="C11" s="441" t="s">
        <v>9</v>
      </c>
      <c r="D11" s="442"/>
      <c r="E11" s="426">
        <f>'INFORMACIÓN GENERAL'!$D$18</f>
        <v>0</v>
      </c>
      <c r="F11" s="427"/>
      <c r="G11" s="427"/>
      <c r="H11" s="427"/>
      <c r="I11" s="427"/>
      <c r="J11" s="428"/>
      <c r="K11" s="657" t="s">
        <v>10</v>
      </c>
      <c r="L11" s="657"/>
      <c r="M11" s="658"/>
      <c r="N11" s="426">
        <f>'INFORMACIÓN GENERAL'!$D$19</f>
        <v>0</v>
      </c>
      <c r="O11" s="427"/>
      <c r="P11" s="427"/>
      <c r="Q11" s="427"/>
      <c r="R11" s="428"/>
      <c r="S11" s="380"/>
    </row>
    <row r="12" spans="1:19" ht="15.75" thickBot="1">
      <c r="A12" s="380"/>
      <c r="B12" s="798"/>
      <c r="C12" s="429" t="s">
        <v>39</v>
      </c>
      <c r="D12" s="430"/>
      <c r="E12" s="426">
        <f>'INFORMACIÓN GENERAL'!$D$20</f>
        <v>0</v>
      </c>
      <c r="F12" s="431"/>
      <c r="G12" s="431"/>
      <c r="H12" s="431"/>
      <c r="I12" s="431"/>
      <c r="J12" s="432"/>
      <c r="K12" s="851" t="s">
        <v>12</v>
      </c>
      <c r="L12" s="851"/>
      <c r="M12" s="852"/>
      <c r="N12" s="426">
        <f>'INFORMACIÓN GENERAL'!$D$21</f>
        <v>0</v>
      </c>
      <c r="O12" s="427"/>
      <c r="P12" s="427"/>
      <c r="Q12" s="427"/>
      <c r="R12" s="428"/>
      <c r="S12" s="380"/>
    </row>
    <row r="13" spans="1:19" ht="15.75" thickBot="1">
      <c r="A13" s="380"/>
      <c r="B13" s="799"/>
      <c r="C13" s="441" t="s">
        <v>40</v>
      </c>
      <c r="D13" s="443"/>
      <c r="E13" s="430"/>
      <c r="F13" s="426">
        <f>'INFORMACIÓN GENERAL'!$D$22</f>
        <v>0</v>
      </c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8"/>
      <c r="S13" s="380"/>
    </row>
    <row r="14" spans="1:19" ht="6.75" customHeight="1" thickBot="1">
      <c r="A14" s="380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0"/>
    </row>
    <row r="15" spans="1:19" ht="15.75" thickBot="1">
      <c r="A15" s="380"/>
      <c r="B15" s="137" t="s">
        <v>17</v>
      </c>
      <c r="C15" s="167"/>
      <c r="D15" s="167"/>
      <c r="E15" s="138"/>
      <c r="F15" s="812"/>
      <c r="G15" s="813"/>
      <c r="H15" s="813"/>
      <c r="I15" s="813"/>
      <c r="J15" s="813"/>
      <c r="K15" s="813"/>
      <c r="L15" s="813"/>
      <c r="M15" s="813"/>
      <c r="N15" s="813"/>
      <c r="O15" s="813"/>
      <c r="P15" s="813"/>
      <c r="Q15" s="813"/>
      <c r="R15" s="814"/>
      <c r="S15" s="380"/>
    </row>
    <row r="16" spans="1:19" ht="6.75" customHeight="1" thickBot="1">
      <c r="A16" s="380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0"/>
    </row>
    <row r="17" spans="1:19" ht="15.75" customHeight="1" thickBot="1">
      <c r="A17" s="380"/>
      <c r="B17" s="722" t="s">
        <v>326</v>
      </c>
      <c r="C17" s="441" t="s">
        <v>9</v>
      </c>
      <c r="D17" s="442"/>
      <c r="E17" s="718"/>
      <c r="F17" s="719"/>
      <c r="G17" s="719"/>
      <c r="H17" s="719"/>
      <c r="I17" s="719"/>
      <c r="J17" s="720"/>
      <c r="K17" s="656" t="s">
        <v>10</v>
      </c>
      <c r="L17" s="657"/>
      <c r="M17" s="658"/>
      <c r="N17" s="718"/>
      <c r="O17" s="719"/>
      <c r="P17" s="719"/>
      <c r="Q17" s="719"/>
      <c r="R17" s="720"/>
      <c r="S17" s="380"/>
    </row>
    <row r="18" spans="1:19" ht="15.75" thickBot="1">
      <c r="A18" s="380"/>
      <c r="B18" s="810"/>
      <c r="C18" s="441" t="s">
        <v>39</v>
      </c>
      <c r="D18" s="442"/>
      <c r="E18" s="718"/>
      <c r="F18" s="719"/>
      <c r="G18" s="719"/>
      <c r="H18" s="719"/>
      <c r="I18" s="719"/>
      <c r="J18" s="720"/>
      <c r="K18" s="656" t="s">
        <v>12</v>
      </c>
      <c r="L18" s="657"/>
      <c r="M18" s="658"/>
      <c r="N18" s="718"/>
      <c r="O18" s="719"/>
      <c r="P18" s="719"/>
      <c r="Q18" s="719"/>
      <c r="R18" s="720"/>
      <c r="S18" s="380"/>
    </row>
    <row r="19" spans="1:19" ht="20.25" customHeight="1" thickBot="1">
      <c r="A19" s="380"/>
      <c r="B19" s="811"/>
      <c r="C19" s="441" t="s">
        <v>40</v>
      </c>
      <c r="D19" s="443"/>
      <c r="E19" s="442"/>
      <c r="F19" s="426">
        <f>'INFORMACIÓN GENERAL'!$G$22</f>
        <v>0</v>
      </c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8"/>
      <c r="S19" s="380"/>
    </row>
    <row r="20" spans="1:19" s="6" customFormat="1" ht="6.75" customHeight="1" thickBot="1">
      <c r="A20" s="380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380"/>
    </row>
    <row r="21" spans="1:19" ht="15.75" customHeight="1" thickBot="1">
      <c r="A21" s="380"/>
      <c r="B21" s="722" t="s">
        <v>327</v>
      </c>
      <c r="C21" s="441" t="s">
        <v>9</v>
      </c>
      <c r="D21" s="442"/>
      <c r="E21" s="718"/>
      <c r="F21" s="719"/>
      <c r="G21" s="719"/>
      <c r="H21" s="719"/>
      <c r="I21" s="719"/>
      <c r="J21" s="720"/>
      <c r="K21" s="656" t="s">
        <v>10</v>
      </c>
      <c r="L21" s="657"/>
      <c r="M21" s="658"/>
      <c r="N21" s="718"/>
      <c r="O21" s="719"/>
      <c r="P21" s="719"/>
      <c r="Q21" s="719"/>
      <c r="R21" s="720"/>
      <c r="S21" s="380"/>
    </row>
    <row r="22" spans="1:19" ht="15.75" thickBot="1">
      <c r="A22" s="380"/>
      <c r="B22" s="810"/>
      <c r="C22" s="441" t="s">
        <v>39</v>
      </c>
      <c r="D22" s="442"/>
      <c r="E22" s="718"/>
      <c r="F22" s="719"/>
      <c r="G22" s="719"/>
      <c r="H22" s="719"/>
      <c r="I22" s="719"/>
      <c r="J22" s="720"/>
      <c r="K22" s="656" t="s">
        <v>12</v>
      </c>
      <c r="L22" s="657"/>
      <c r="M22" s="658"/>
      <c r="N22" s="718"/>
      <c r="O22" s="719"/>
      <c r="P22" s="719"/>
      <c r="Q22" s="719"/>
      <c r="R22" s="720"/>
      <c r="S22" s="380"/>
    </row>
    <row r="23" spans="1:19" ht="15.75" thickBot="1">
      <c r="A23" s="380"/>
      <c r="B23" s="811"/>
      <c r="C23" s="441" t="s">
        <v>40</v>
      </c>
      <c r="D23" s="443"/>
      <c r="E23" s="442"/>
      <c r="F23" s="426">
        <f>'INFORMACIÓN GENERAL'!$K$22</f>
        <v>0</v>
      </c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8"/>
      <c r="S23" s="380"/>
    </row>
    <row r="24" spans="1:19" ht="6.75" customHeight="1" thickBot="1">
      <c r="A24" s="380"/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0"/>
    </row>
    <row r="25" spans="1:19" ht="15.75" thickBot="1">
      <c r="A25" s="380"/>
      <c r="B25" s="864" t="s">
        <v>41</v>
      </c>
      <c r="C25" s="865"/>
      <c r="D25" s="865"/>
      <c r="E25" s="1" t="s">
        <v>2</v>
      </c>
      <c r="F25" s="8"/>
      <c r="G25" s="1" t="s">
        <v>3</v>
      </c>
      <c r="H25" s="8"/>
      <c r="I25" s="1" t="s">
        <v>4</v>
      </c>
      <c r="J25" s="8"/>
      <c r="K25" s="864" t="s">
        <v>5</v>
      </c>
      <c r="L25" s="866"/>
      <c r="M25" s="1" t="s">
        <v>2</v>
      </c>
      <c r="N25" s="8"/>
      <c r="O25" s="1" t="s">
        <v>3</v>
      </c>
      <c r="P25" s="8"/>
      <c r="Q25" s="1" t="s">
        <v>4</v>
      </c>
      <c r="R25" s="8"/>
      <c r="S25" s="380"/>
    </row>
    <row r="26" spans="1:19" ht="6.75" customHeight="1" thickBot="1">
      <c r="A26" s="380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0"/>
    </row>
    <row r="27" spans="1:19" ht="15.75" thickBot="1">
      <c r="A27" s="380"/>
      <c r="B27" s="166" t="s">
        <v>106</v>
      </c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1"/>
      <c r="S27" s="380"/>
    </row>
    <row r="28" spans="1:19" ht="15">
      <c r="A28" s="380"/>
      <c r="B28" s="201" t="s">
        <v>43</v>
      </c>
      <c r="C28" s="202"/>
      <c r="D28" s="202"/>
      <c r="E28" s="202"/>
      <c r="F28" s="202"/>
      <c r="G28" s="203"/>
      <c r="H28" s="201" t="s">
        <v>104</v>
      </c>
      <c r="I28" s="202"/>
      <c r="J28" s="202"/>
      <c r="K28" s="202"/>
      <c r="L28" s="202"/>
      <c r="M28" s="203"/>
      <c r="N28" s="201" t="s">
        <v>292</v>
      </c>
      <c r="O28" s="203"/>
      <c r="P28" s="411" t="s">
        <v>312</v>
      </c>
      <c r="Q28" s="411" t="s">
        <v>105</v>
      </c>
      <c r="R28" s="411" t="s">
        <v>329</v>
      </c>
      <c r="S28" s="380"/>
    </row>
    <row r="29" spans="1:19" ht="15">
      <c r="A29" s="380"/>
      <c r="B29" s="204"/>
      <c r="C29" s="205"/>
      <c r="D29" s="205"/>
      <c r="E29" s="205"/>
      <c r="F29" s="205"/>
      <c r="G29" s="206"/>
      <c r="H29" s="204"/>
      <c r="I29" s="205"/>
      <c r="J29" s="205"/>
      <c r="K29" s="205"/>
      <c r="L29" s="205"/>
      <c r="M29" s="206"/>
      <c r="N29" s="204"/>
      <c r="O29" s="206"/>
      <c r="P29" s="870"/>
      <c r="Q29" s="412"/>
      <c r="R29" s="412"/>
      <c r="S29" s="380"/>
    </row>
    <row r="30" spans="1:19" ht="15">
      <c r="A30" s="380"/>
      <c r="B30" s="204"/>
      <c r="C30" s="205"/>
      <c r="D30" s="205"/>
      <c r="E30" s="205"/>
      <c r="F30" s="205"/>
      <c r="G30" s="206"/>
      <c r="H30" s="204"/>
      <c r="I30" s="205"/>
      <c r="J30" s="205"/>
      <c r="K30" s="205"/>
      <c r="L30" s="205"/>
      <c r="M30" s="206"/>
      <c r="N30" s="204"/>
      <c r="O30" s="206"/>
      <c r="P30" s="870"/>
      <c r="Q30" s="412"/>
      <c r="R30" s="412"/>
      <c r="S30" s="380"/>
    </row>
    <row r="31" spans="1:19" ht="15">
      <c r="A31" s="380"/>
      <c r="B31" s="204"/>
      <c r="C31" s="205"/>
      <c r="D31" s="205"/>
      <c r="E31" s="205"/>
      <c r="F31" s="205"/>
      <c r="G31" s="206"/>
      <c r="H31" s="204"/>
      <c r="I31" s="205"/>
      <c r="J31" s="205"/>
      <c r="K31" s="205"/>
      <c r="L31" s="205"/>
      <c r="M31" s="206"/>
      <c r="N31" s="204"/>
      <c r="O31" s="206"/>
      <c r="P31" s="870"/>
      <c r="Q31" s="412"/>
      <c r="R31" s="412"/>
      <c r="S31" s="380"/>
    </row>
    <row r="32" spans="1:19" ht="15.75" thickBot="1">
      <c r="A32" s="380"/>
      <c r="B32" s="207"/>
      <c r="C32" s="208"/>
      <c r="D32" s="208"/>
      <c r="E32" s="208"/>
      <c r="F32" s="208"/>
      <c r="G32" s="209"/>
      <c r="H32" s="207"/>
      <c r="I32" s="208"/>
      <c r="J32" s="208"/>
      <c r="K32" s="208"/>
      <c r="L32" s="208"/>
      <c r="M32" s="209"/>
      <c r="N32" s="207"/>
      <c r="O32" s="209"/>
      <c r="P32" s="413"/>
      <c r="Q32" s="863"/>
      <c r="R32" s="863"/>
      <c r="S32" s="380"/>
    </row>
    <row r="33" spans="1:19" ht="15">
      <c r="A33" s="380"/>
      <c r="B33" s="827" t="str">
        <f>IF('ACUERDO COMPROMISOS LABORALES'!$C$22=0," ",'ACUERDO COMPROMISOS LABORALES'!$C$22)</f>
        <v> </v>
      </c>
      <c r="C33" s="828"/>
      <c r="D33" s="828"/>
      <c r="E33" s="828"/>
      <c r="F33" s="828"/>
      <c r="G33" s="829"/>
      <c r="H33" s="730"/>
      <c r="I33" s="731"/>
      <c r="J33" s="731"/>
      <c r="K33" s="731"/>
      <c r="L33" s="731"/>
      <c r="M33" s="732"/>
      <c r="N33" s="836">
        <f>'ACUERDO COMPROMISOS LABORALES'!Q22</f>
        <v>0</v>
      </c>
      <c r="O33" s="837"/>
      <c r="P33" s="867"/>
      <c r="Q33" s="842">
        <f>N33*P33/180</f>
        <v>0</v>
      </c>
      <c r="R33" s="853"/>
      <c r="S33" s="380"/>
    </row>
    <row r="34" spans="1:19" ht="15">
      <c r="A34" s="380"/>
      <c r="B34" s="830"/>
      <c r="C34" s="831"/>
      <c r="D34" s="831"/>
      <c r="E34" s="831"/>
      <c r="F34" s="831"/>
      <c r="G34" s="832"/>
      <c r="H34" s="733"/>
      <c r="I34" s="734"/>
      <c r="J34" s="734"/>
      <c r="K34" s="734"/>
      <c r="L34" s="734"/>
      <c r="M34" s="735"/>
      <c r="N34" s="838"/>
      <c r="O34" s="839"/>
      <c r="P34" s="868"/>
      <c r="Q34" s="843"/>
      <c r="R34" s="853"/>
      <c r="S34" s="380"/>
    </row>
    <row r="35" spans="1:19" ht="15">
      <c r="A35" s="380"/>
      <c r="B35" s="830"/>
      <c r="C35" s="831"/>
      <c r="D35" s="831"/>
      <c r="E35" s="831"/>
      <c r="F35" s="831"/>
      <c r="G35" s="832"/>
      <c r="H35" s="733"/>
      <c r="I35" s="734"/>
      <c r="J35" s="734"/>
      <c r="K35" s="734"/>
      <c r="L35" s="734"/>
      <c r="M35" s="735"/>
      <c r="N35" s="838"/>
      <c r="O35" s="839"/>
      <c r="P35" s="868"/>
      <c r="Q35" s="843"/>
      <c r="R35" s="853"/>
      <c r="S35" s="380"/>
    </row>
    <row r="36" spans="1:19" ht="15.75" thickBot="1">
      <c r="A36" s="380"/>
      <c r="B36" s="833"/>
      <c r="C36" s="834"/>
      <c r="D36" s="834"/>
      <c r="E36" s="834"/>
      <c r="F36" s="834"/>
      <c r="G36" s="835"/>
      <c r="H36" s="736"/>
      <c r="I36" s="737"/>
      <c r="J36" s="737"/>
      <c r="K36" s="737"/>
      <c r="L36" s="737"/>
      <c r="M36" s="738"/>
      <c r="N36" s="840"/>
      <c r="O36" s="841"/>
      <c r="P36" s="869"/>
      <c r="Q36" s="844"/>
      <c r="R36" s="854"/>
      <c r="S36" s="380"/>
    </row>
    <row r="37" spans="1:19" ht="15">
      <c r="A37" s="380"/>
      <c r="B37" s="827" t="str">
        <f>IF('ACUERDO COMPROMISOS LABORALES'!$C$29=0," ",'ACUERDO COMPROMISOS LABORALES'!$C$29)</f>
        <v> </v>
      </c>
      <c r="C37" s="828"/>
      <c r="D37" s="828"/>
      <c r="E37" s="828"/>
      <c r="F37" s="828"/>
      <c r="G37" s="829"/>
      <c r="H37" s="730"/>
      <c r="I37" s="731"/>
      <c r="J37" s="731"/>
      <c r="K37" s="731"/>
      <c r="L37" s="731"/>
      <c r="M37" s="732"/>
      <c r="N37" s="836">
        <f>'ACUERDO COMPROMISOS LABORALES'!Q29</f>
        <v>0</v>
      </c>
      <c r="O37" s="837"/>
      <c r="P37" s="821">
        <f>$P$33</f>
        <v>0</v>
      </c>
      <c r="Q37" s="842">
        <f>N37*P37/180</f>
        <v>0</v>
      </c>
      <c r="R37" s="853"/>
      <c r="S37" s="380"/>
    </row>
    <row r="38" spans="1:19" ht="15">
      <c r="A38" s="380"/>
      <c r="B38" s="830"/>
      <c r="C38" s="831"/>
      <c r="D38" s="831"/>
      <c r="E38" s="831"/>
      <c r="F38" s="831"/>
      <c r="G38" s="832"/>
      <c r="H38" s="733"/>
      <c r="I38" s="734"/>
      <c r="J38" s="734"/>
      <c r="K38" s="734"/>
      <c r="L38" s="734"/>
      <c r="M38" s="735"/>
      <c r="N38" s="838"/>
      <c r="O38" s="839"/>
      <c r="P38" s="822"/>
      <c r="Q38" s="843"/>
      <c r="R38" s="853"/>
      <c r="S38" s="380"/>
    </row>
    <row r="39" spans="1:19" ht="15">
      <c r="A39" s="380"/>
      <c r="B39" s="830"/>
      <c r="C39" s="831"/>
      <c r="D39" s="831"/>
      <c r="E39" s="831"/>
      <c r="F39" s="831"/>
      <c r="G39" s="832"/>
      <c r="H39" s="733"/>
      <c r="I39" s="734"/>
      <c r="J39" s="734"/>
      <c r="K39" s="734"/>
      <c r="L39" s="734"/>
      <c r="M39" s="735"/>
      <c r="N39" s="838"/>
      <c r="O39" s="839"/>
      <c r="P39" s="822"/>
      <c r="Q39" s="843"/>
      <c r="R39" s="853"/>
      <c r="S39" s="380"/>
    </row>
    <row r="40" spans="1:19" ht="15.75" thickBot="1">
      <c r="A40" s="380"/>
      <c r="B40" s="833"/>
      <c r="C40" s="834"/>
      <c r="D40" s="834"/>
      <c r="E40" s="834"/>
      <c r="F40" s="834"/>
      <c r="G40" s="835"/>
      <c r="H40" s="736"/>
      <c r="I40" s="737"/>
      <c r="J40" s="737"/>
      <c r="K40" s="737"/>
      <c r="L40" s="737"/>
      <c r="M40" s="738"/>
      <c r="N40" s="840"/>
      <c r="O40" s="841"/>
      <c r="P40" s="823"/>
      <c r="Q40" s="844"/>
      <c r="R40" s="854"/>
      <c r="S40" s="380"/>
    </row>
    <row r="41" spans="1:19" ht="15">
      <c r="A41" s="380"/>
      <c r="B41" s="827" t="str">
        <f>IF('ACUERDO COMPROMISOS LABORALES'!$C$36=0," ",'ACUERDO COMPROMISOS LABORALES'!$C$36)</f>
        <v> </v>
      </c>
      <c r="C41" s="828"/>
      <c r="D41" s="828"/>
      <c r="E41" s="828"/>
      <c r="F41" s="828"/>
      <c r="G41" s="829"/>
      <c r="H41" s="730"/>
      <c r="I41" s="731"/>
      <c r="J41" s="731"/>
      <c r="K41" s="731"/>
      <c r="L41" s="731"/>
      <c r="M41" s="732"/>
      <c r="N41" s="836">
        <f>'ACUERDO COMPROMISOS LABORALES'!Q36</f>
        <v>0</v>
      </c>
      <c r="O41" s="837"/>
      <c r="P41" s="821">
        <f>$P$33</f>
        <v>0</v>
      </c>
      <c r="Q41" s="842">
        <f>N41*P41/180</f>
        <v>0</v>
      </c>
      <c r="R41" s="853"/>
      <c r="S41" s="380"/>
    </row>
    <row r="42" spans="1:19" ht="15">
      <c r="A42" s="380"/>
      <c r="B42" s="830"/>
      <c r="C42" s="831"/>
      <c r="D42" s="831"/>
      <c r="E42" s="831"/>
      <c r="F42" s="831"/>
      <c r="G42" s="832"/>
      <c r="H42" s="733"/>
      <c r="I42" s="734"/>
      <c r="J42" s="734"/>
      <c r="K42" s="734"/>
      <c r="L42" s="734"/>
      <c r="M42" s="735"/>
      <c r="N42" s="838"/>
      <c r="O42" s="839"/>
      <c r="P42" s="822"/>
      <c r="Q42" s="843"/>
      <c r="R42" s="853"/>
      <c r="S42" s="380"/>
    </row>
    <row r="43" spans="1:19" ht="15">
      <c r="A43" s="380"/>
      <c r="B43" s="830"/>
      <c r="C43" s="831"/>
      <c r="D43" s="831"/>
      <c r="E43" s="831"/>
      <c r="F43" s="831"/>
      <c r="G43" s="832"/>
      <c r="H43" s="733"/>
      <c r="I43" s="734"/>
      <c r="J43" s="734"/>
      <c r="K43" s="734"/>
      <c r="L43" s="734"/>
      <c r="M43" s="735"/>
      <c r="N43" s="838"/>
      <c r="O43" s="839"/>
      <c r="P43" s="822"/>
      <c r="Q43" s="843"/>
      <c r="R43" s="853"/>
      <c r="S43" s="380"/>
    </row>
    <row r="44" spans="1:19" ht="15.75" thickBot="1">
      <c r="A44" s="380"/>
      <c r="B44" s="833"/>
      <c r="C44" s="834"/>
      <c r="D44" s="834"/>
      <c r="E44" s="834"/>
      <c r="F44" s="834"/>
      <c r="G44" s="835"/>
      <c r="H44" s="736"/>
      <c r="I44" s="737"/>
      <c r="J44" s="737"/>
      <c r="K44" s="737"/>
      <c r="L44" s="737"/>
      <c r="M44" s="738"/>
      <c r="N44" s="840"/>
      <c r="O44" s="841"/>
      <c r="P44" s="823"/>
      <c r="Q44" s="844"/>
      <c r="R44" s="854"/>
      <c r="S44" s="380"/>
    </row>
    <row r="45" spans="1:19" ht="15">
      <c r="A45" s="380"/>
      <c r="B45" s="845" t="s">
        <v>278</v>
      </c>
      <c r="C45" s="846"/>
      <c r="D45" s="846"/>
      <c r="E45" s="846"/>
      <c r="F45" s="846"/>
      <c r="G45" s="846"/>
      <c r="H45" s="846"/>
      <c r="I45" s="846"/>
      <c r="J45" s="846"/>
      <c r="K45" s="846"/>
      <c r="L45" s="846"/>
      <c r="M45" s="846"/>
      <c r="N45" s="815" t="str">
        <f>IF(SUM(N33:N44)&lt;&gt;100%,"Ajuste el Porcentaje Esperado para que el total sea 100%",SUM(N33:N44))</f>
        <v>Ajuste el Porcentaje Esperado para que el total sea 100%</v>
      </c>
      <c r="O45" s="816"/>
      <c r="P45" s="821"/>
      <c r="Q45" s="824">
        <f>SUM(Q33:Q44)</f>
        <v>0</v>
      </c>
      <c r="R45" s="300">
        <f>SUM(R33:R44)</f>
        <v>0</v>
      </c>
      <c r="S45" s="380"/>
    </row>
    <row r="46" spans="1:19" ht="15">
      <c r="A46" s="380"/>
      <c r="B46" s="847"/>
      <c r="C46" s="848"/>
      <c r="D46" s="848"/>
      <c r="E46" s="848"/>
      <c r="F46" s="848"/>
      <c r="G46" s="848"/>
      <c r="H46" s="848"/>
      <c r="I46" s="848"/>
      <c r="J46" s="848"/>
      <c r="K46" s="848"/>
      <c r="L46" s="848"/>
      <c r="M46" s="848"/>
      <c r="N46" s="817"/>
      <c r="O46" s="818"/>
      <c r="P46" s="822"/>
      <c r="Q46" s="825"/>
      <c r="R46" s="302"/>
      <c r="S46" s="380"/>
    </row>
    <row r="47" spans="1:19" ht="15.75" thickBot="1">
      <c r="A47" s="380"/>
      <c r="B47" s="849"/>
      <c r="C47" s="850"/>
      <c r="D47" s="850"/>
      <c r="E47" s="850"/>
      <c r="F47" s="850"/>
      <c r="G47" s="850"/>
      <c r="H47" s="850"/>
      <c r="I47" s="850"/>
      <c r="J47" s="850"/>
      <c r="K47" s="850"/>
      <c r="L47" s="850"/>
      <c r="M47" s="850"/>
      <c r="N47" s="819"/>
      <c r="O47" s="820"/>
      <c r="P47" s="823"/>
      <c r="Q47" s="826"/>
      <c r="R47" s="304"/>
      <c r="S47" s="380"/>
    </row>
    <row r="48" spans="1:19" ht="6.75" customHeight="1" thickBot="1">
      <c r="A48" s="380"/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0"/>
    </row>
    <row r="49" spans="1:19" ht="15.75" thickBot="1">
      <c r="A49" s="380"/>
      <c r="B49" s="137" t="s">
        <v>107</v>
      </c>
      <c r="C49" s="167"/>
      <c r="D49" s="167"/>
      <c r="E49" s="167"/>
      <c r="F49" s="167"/>
      <c r="G49" s="167"/>
      <c r="H49" s="884"/>
      <c r="I49" s="884"/>
      <c r="J49" s="884"/>
      <c r="K49" s="884"/>
      <c r="L49" s="884"/>
      <c r="M49" s="884"/>
      <c r="N49" s="884"/>
      <c r="O49" s="628" t="s">
        <v>249</v>
      </c>
      <c r="P49" s="629"/>
      <c r="Q49" s="629"/>
      <c r="R49" s="630"/>
      <c r="S49" s="380"/>
    </row>
    <row r="50" spans="1:19" ht="30.75" thickBot="1">
      <c r="A50" s="380"/>
      <c r="B50" s="871"/>
      <c r="C50" s="872"/>
      <c r="D50" s="872"/>
      <c r="E50" s="872"/>
      <c r="F50" s="872"/>
      <c r="G50" s="873"/>
      <c r="H50" s="59"/>
      <c r="I50" s="60"/>
      <c r="J50" s="60"/>
      <c r="K50" s="16"/>
      <c r="L50" s="16"/>
      <c r="M50" s="16"/>
      <c r="N50" s="55"/>
      <c r="O50" s="880" t="s">
        <v>252</v>
      </c>
      <c r="P50" s="881"/>
      <c r="Q50" s="35" t="s">
        <v>250</v>
      </c>
      <c r="R50" s="47" t="s">
        <v>251</v>
      </c>
      <c r="S50" s="380"/>
    </row>
    <row r="51" spans="1:19" s="31" customFormat="1" ht="15.75" thickBot="1">
      <c r="A51" s="380"/>
      <c r="B51" s="874"/>
      <c r="C51" s="875"/>
      <c r="D51" s="875"/>
      <c r="E51" s="875"/>
      <c r="F51" s="875"/>
      <c r="G51" s="876"/>
      <c r="H51" s="882" t="s">
        <v>57</v>
      </c>
      <c r="I51" s="883"/>
      <c r="J51" s="883"/>
      <c r="K51" s="654"/>
      <c r="L51" s="654"/>
      <c r="M51" s="654"/>
      <c r="N51" s="655"/>
      <c r="O51" s="855">
        <v>1</v>
      </c>
      <c r="P51" s="856"/>
      <c r="Q51" s="63"/>
      <c r="R51" s="64"/>
      <c r="S51" s="380"/>
    </row>
    <row r="52" spans="1:19" ht="15.75" thickBot="1">
      <c r="A52" s="380"/>
      <c r="B52" s="874"/>
      <c r="C52" s="875"/>
      <c r="D52" s="875"/>
      <c r="E52" s="875"/>
      <c r="F52" s="875"/>
      <c r="G52" s="876"/>
      <c r="H52" s="61"/>
      <c r="I52" s="62"/>
      <c r="J52" s="62"/>
      <c r="K52" s="21"/>
      <c r="L52" s="21"/>
      <c r="M52" s="21"/>
      <c r="N52" s="56"/>
      <c r="O52" s="855">
        <v>2</v>
      </c>
      <c r="P52" s="856"/>
      <c r="Q52" s="65"/>
      <c r="R52" s="64"/>
      <c r="S52" s="380"/>
    </row>
    <row r="53" spans="1:19" ht="15.75" customHeight="1" thickBot="1">
      <c r="A53" s="380"/>
      <c r="B53" s="877"/>
      <c r="C53" s="152" t="s">
        <v>56</v>
      </c>
      <c r="D53" s="153"/>
      <c r="E53" s="154"/>
      <c r="F53" s="878"/>
      <c r="G53" s="627"/>
      <c r="H53" s="59"/>
      <c r="I53" s="60"/>
      <c r="J53" s="60"/>
      <c r="K53" s="16"/>
      <c r="L53" s="16"/>
      <c r="M53" s="16"/>
      <c r="N53" s="57"/>
      <c r="O53" s="855">
        <v>3</v>
      </c>
      <c r="P53" s="856"/>
      <c r="Q53" s="63"/>
      <c r="R53" s="64"/>
      <c r="S53" s="380"/>
    </row>
    <row r="54" spans="1:19" ht="15.75" customHeight="1" thickBot="1">
      <c r="A54" s="380"/>
      <c r="B54" s="877"/>
      <c r="C54" s="19" t="s">
        <v>2</v>
      </c>
      <c r="D54" s="19" t="s">
        <v>3</v>
      </c>
      <c r="E54" s="19" t="s">
        <v>4</v>
      </c>
      <c r="F54" s="878"/>
      <c r="G54" s="627"/>
      <c r="H54" s="882" t="s">
        <v>244</v>
      </c>
      <c r="I54" s="883"/>
      <c r="J54" s="883"/>
      <c r="K54" s="654"/>
      <c r="L54" s="654"/>
      <c r="M54" s="654"/>
      <c r="N54" s="655"/>
      <c r="O54" s="855">
        <v>4</v>
      </c>
      <c r="P54" s="856"/>
      <c r="Q54" s="63"/>
      <c r="R54" s="64"/>
      <c r="S54" s="380"/>
    </row>
    <row r="55" spans="1:19" ht="15.75" customHeight="1" thickBot="1">
      <c r="A55" s="380"/>
      <c r="B55" s="877"/>
      <c r="C55" s="8"/>
      <c r="D55" s="8"/>
      <c r="E55" s="8"/>
      <c r="F55" s="878"/>
      <c r="G55" s="627"/>
      <c r="H55" s="61"/>
      <c r="I55" s="62"/>
      <c r="J55" s="62"/>
      <c r="K55" s="21"/>
      <c r="L55" s="21"/>
      <c r="M55" s="21"/>
      <c r="N55" s="58"/>
      <c r="O55" s="855">
        <v>5</v>
      </c>
      <c r="P55" s="856"/>
      <c r="Q55" s="63"/>
      <c r="R55" s="64"/>
      <c r="S55" s="380"/>
    </row>
    <row r="56" spans="1:19" s="31" customFormat="1" ht="15.75" customHeight="1" thickBot="1">
      <c r="A56" s="380"/>
      <c r="B56" s="878"/>
      <c r="C56" s="879"/>
      <c r="D56" s="879"/>
      <c r="E56" s="879"/>
      <c r="F56" s="879"/>
      <c r="G56" s="627"/>
      <c r="H56" s="827" t="s">
        <v>245</v>
      </c>
      <c r="I56" s="828"/>
      <c r="J56" s="828"/>
      <c r="K56" s="262"/>
      <c r="L56" s="262"/>
      <c r="M56" s="262"/>
      <c r="N56" s="263"/>
      <c r="O56" s="855">
        <v>6</v>
      </c>
      <c r="P56" s="856"/>
      <c r="Q56" s="66"/>
      <c r="R56" s="67"/>
      <c r="S56" s="380"/>
    </row>
    <row r="57" spans="1:19" ht="15" customHeight="1">
      <c r="A57" s="380"/>
      <c r="B57" s="878"/>
      <c r="C57" s="879"/>
      <c r="D57" s="879"/>
      <c r="E57" s="879"/>
      <c r="F57" s="879"/>
      <c r="G57" s="627"/>
      <c r="H57" s="830"/>
      <c r="I57" s="831"/>
      <c r="J57" s="831"/>
      <c r="K57" s="654"/>
      <c r="L57" s="654"/>
      <c r="M57" s="654"/>
      <c r="N57" s="655"/>
      <c r="O57" s="289" t="s">
        <v>44</v>
      </c>
      <c r="P57" s="291"/>
      <c r="Q57" s="859">
        <f>SUM(Q51:Q56)</f>
        <v>0</v>
      </c>
      <c r="R57" s="861">
        <f>SUM(R51:R56)</f>
        <v>0</v>
      </c>
      <c r="S57" s="380"/>
    </row>
    <row r="58" spans="1:19" ht="36" customHeight="1" thickBot="1">
      <c r="A58" s="380"/>
      <c r="B58" s="134"/>
      <c r="C58" s="135"/>
      <c r="D58" s="135"/>
      <c r="E58" s="135"/>
      <c r="F58" s="135"/>
      <c r="G58" s="136"/>
      <c r="H58" s="833"/>
      <c r="I58" s="834"/>
      <c r="J58" s="834"/>
      <c r="K58" s="857"/>
      <c r="L58" s="857"/>
      <c r="M58" s="857"/>
      <c r="N58" s="858"/>
      <c r="O58" s="295"/>
      <c r="P58" s="297"/>
      <c r="Q58" s="860"/>
      <c r="R58" s="862"/>
      <c r="S58" s="380"/>
    </row>
    <row r="59" spans="1:19" ht="6.75" customHeight="1">
      <c r="A59" s="380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380"/>
    </row>
    <row r="60" spans="1:19" ht="15">
      <c r="A60" s="380"/>
      <c r="B60" s="726" t="s">
        <v>96</v>
      </c>
      <c r="C60" s="726"/>
      <c r="D60" s="726"/>
      <c r="E60" s="726"/>
      <c r="F60" s="726"/>
      <c r="G60" s="726"/>
      <c r="H60" s="726"/>
      <c r="I60" s="726"/>
      <c r="J60" s="726"/>
      <c r="K60" s="726"/>
      <c r="L60" s="726"/>
      <c r="M60" s="726"/>
      <c r="N60" s="726"/>
      <c r="O60" s="726"/>
      <c r="P60" s="726"/>
      <c r="Q60" s="726"/>
      <c r="R60" s="726"/>
      <c r="S60" s="380"/>
    </row>
    <row r="61" spans="1:19" ht="6.75" customHeight="1">
      <c r="A61" s="380"/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</row>
    <row r="62" spans="1:19" s="14" customFormat="1" ht="15">
      <c r="A62" s="380"/>
      <c r="B62" s="355" t="s">
        <v>330</v>
      </c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80"/>
    </row>
    <row r="63" s="14" customFormat="1" ht="15" hidden="1"/>
    <row r="64" s="14" customFormat="1" ht="15" hidden="1"/>
    <row r="65" s="14" customFormat="1" ht="15" hidden="1"/>
    <row r="66" s="14" customFormat="1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spans="6:8" ht="15" hidden="1">
      <c r="F116" s="13">
        <v>1</v>
      </c>
      <c r="G116" s="13" t="s">
        <v>25</v>
      </c>
      <c r="H116" s="13">
        <v>2010</v>
      </c>
    </row>
    <row r="117" spans="6:8" ht="15" hidden="1">
      <c r="F117" s="13">
        <v>2</v>
      </c>
      <c r="G117" s="13" t="s">
        <v>27</v>
      </c>
      <c r="H117" s="13">
        <v>2011</v>
      </c>
    </row>
    <row r="118" spans="6:8" ht="15" hidden="1">
      <c r="F118" s="13">
        <v>3</v>
      </c>
      <c r="G118" s="13" t="s">
        <v>29</v>
      </c>
      <c r="H118" s="13">
        <v>2012</v>
      </c>
    </row>
    <row r="119" spans="6:8" ht="15" hidden="1">
      <c r="F119" s="13">
        <v>4</v>
      </c>
      <c r="G119" s="13" t="s">
        <v>30</v>
      </c>
      <c r="H119" s="13">
        <v>2013</v>
      </c>
    </row>
    <row r="120" spans="6:8" ht="15" hidden="1">
      <c r="F120" s="13">
        <v>5</v>
      </c>
      <c r="G120" s="13" t="s">
        <v>31</v>
      </c>
      <c r="H120" s="13">
        <v>2014</v>
      </c>
    </row>
    <row r="121" spans="6:8" ht="15" hidden="1">
      <c r="F121" s="13">
        <v>6</v>
      </c>
      <c r="G121" s="13" t="s">
        <v>33</v>
      </c>
      <c r="H121" s="13">
        <v>2015</v>
      </c>
    </row>
    <row r="122" spans="6:8" ht="15" hidden="1">
      <c r="F122" s="13">
        <v>7</v>
      </c>
      <c r="G122" s="13" t="s">
        <v>35</v>
      </c>
      <c r="H122" s="13">
        <v>2016</v>
      </c>
    </row>
    <row r="123" spans="6:8" ht="15" hidden="1">
      <c r="F123" s="13">
        <v>8</v>
      </c>
      <c r="G123" s="13" t="s">
        <v>78</v>
      </c>
      <c r="H123" s="13">
        <v>2017</v>
      </c>
    </row>
    <row r="124" spans="6:8" ht="15" hidden="1">
      <c r="F124" s="13">
        <v>9</v>
      </c>
      <c r="G124" s="13" t="s">
        <v>79</v>
      </c>
      <c r="H124" s="13">
        <v>2018</v>
      </c>
    </row>
    <row r="125" spans="6:8" ht="15" hidden="1">
      <c r="F125" s="13">
        <v>10</v>
      </c>
      <c r="G125" s="13" t="s">
        <v>36</v>
      </c>
      <c r="H125" s="13">
        <v>2019</v>
      </c>
    </row>
    <row r="126" spans="6:8" ht="15" hidden="1">
      <c r="F126" s="13">
        <v>11</v>
      </c>
      <c r="G126" s="13" t="s">
        <v>37</v>
      </c>
      <c r="H126" s="13">
        <v>2020</v>
      </c>
    </row>
    <row r="127" spans="6:7" ht="15" hidden="1">
      <c r="F127" s="13">
        <v>12</v>
      </c>
      <c r="G127" s="13" t="s">
        <v>38</v>
      </c>
    </row>
    <row r="128" ht="15" hidden="1">
      <c r="F128" s="13">
        <v>13</v>
      </c>
    </row>
    <row r="129" ht="15" hidden="1">
      <c r="F129" s="13">
        <v>14</v>
      </c>
    </row>
    <row r="130" ht="15" hidden="1">
      <c r="F130" s="13">
        <v>15</v>
      </c>
    </row>
    <row r="131" ht="15" hidden="1">
      <c r="F131" s="13">
        <v>16</v>
      </c>
    </row>
    <row r="132" ht="15" hidden="1">
      <c r="F132" s="13">
        <v>17</v>
      </c>
    </row>
    <row r="133" ht="15" hidden="1">
      <c r="F133" s="13">
        <v>18</v>
      </c>
    </row>
    <row r="134" ht="15" hidden="1">
      <c r="F134" s="13">
        <v>19</v>
      </c>
    </row>
    <row r="135" ht="15" hidden="1">
      <c r="F135" s="13">
        <v>20</v>
      </c>
    </row>
    <row r="136" ht="15" hidden="1">
      <c r="F136" s="13">
        <v>21</v>
      </c>
    </row>
    <row r="137" ht="15" hidden="1">
      <c r="F137" s="13">
        <v>22</v>
      </c>
    </row>
    <row r="138" ht="15" hidden="1">
      <c r="F138" s="13">
        <v>23</v>
      </c>
    </row>
    <row r="139" ht="15" hidden="1">
      <c r="F139" s="13">
        <v>24</v>
      </c>
    </row>
    <row r="140" ht="15" hidden="1">
      <c r="F140" s="13">
        <v>25</v>
      </c>
    </row>
    <row r="141" ht="15" hidden="1">
      <c r="F141" s="13">
        <v>26</v>
      </c>
    </row>
    <row r="142" ht="15" hidden="1">
      <c r="F142" s="13">
        <v>27</v>
      </c>
    </row>
    <row r="143" ht="15" hidden="1">
      <c r="F143" s="13">
        <v>28</v>
      </c>
    </row>
    <row r="144" ht="15" hidden="1">
      <c r="F144" s="13">
        <v>29</v>
      </c>
    </row>
    <row r="145" ht="15" hidden="1">
      <c r="F145" s="13">
        <v>30</v>
      </c>
    </row>
    <row r="146" ht="15" hidden="1">
      <c r="F146" s="13">
        <v>31</v>
      </c>
    </row>
    <row r="147" ht="15" hidden="1"/>
    <row r="148" ht="15" hidden="1"/>
    <row r="149" ht="15" hidden="1"/>
    <row r="150" s="14" customFormat="1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</sheetData>
  <sheetProtection password="E28B" sheet="1" selectLockedCells="1"/>
  <mergeCells count="114">
    <mergeCell ref="B16:R16"/>
    <mergeCell ref="B14:R14"/>
    <mergeCell ref="B1:R1"/>
    <mergeCell ref="A1:A62"/>
    <mergeCell ref="S1:S62"/>
    <mergeCell ref="K56:N57"/>
    <mergeCell ref="Q2:R9"/>
    <mergeCell ref="E2:P3"/>
    <mergeCell ref="E4:P5"/>
    <mergeCell ref="E6:I9"/>
    <mergeCell ref="J6:P6"/>
    <mergeCell ref="J7:M8"/>
    <mergeCell ref="N7:P8"/>
    <mergeCell ref="J9:M9"/>
    <mergeCell ref="N9:P9"/>
    <mergeCell ref="B2:D9"/>
    <mergeCell ref="B50:G52"/>
    <mergeCell ref="B53:B55"/>
    <mergeCell ref="F53:G55"/>
    <mergeCell ref="B56:G58"/>
    <mergeCell ref="B48:R48"/>
    <mergeCell ref="Q28:Q32"/>
    <mergeCell ref="O50:P50"/>
    <mergeCell ref="H51:J51"/>
    <mergeCell ref="H54:J54"/>
    <mergeCell ref="B49:N49"/>
    <mergeCell ref="B25:D25"/>
    <mergeCell ref="K25:L25"/>
    <mergeCell ref="H33:M36"/>
    <mergeCell ref="N33:O36"/>
    <mergeCell ref="P33:P36"/>
    <mergeCell ref="B28:G32"/>
    <mergeCell ref="H28:M32"/>
    <mergeCell ref="N28:O32"/>
    <mergeCell ref="P28:P32"/>
    <mergeCell ref="H37:M40"/>
    <mergeCell ref="N37:O40"/>
    <mergeCell ref="P37:P40"/>
    <mergeCell ref="R28:R32"/>
    <mergeCell ref="B33:G36"/>
    <mergeCell ref="B27:R27"/>
    <mergeCell ref="K51:N51"/>
    <mergeCell ref="K54:N54"/>
    <mergeCell ref="H56:J58"/>
    <mergeCell ref="K58:N58"/>
    <mergeCell ref="Q33:Q36"/>
    <mergeCell ref="R33:R36"/>
    <mergeCell ref="Q57:Q58"/>
    <mergeCell ref="R57:R58"/>
    <mergeCell ref="O51:P51"/>
    <mergeCell ref="O52:P52"/>
    <mergeCell ref="O53:P53"/>
    <mergeCell ref="O54:P54"/>
    <mergeCell ref="O55:P55"/>
    <mergeCell ref="O56:P56"/>
    <mergeCell ref="B62:R62"/>
    <mergeCell ref="Q37:Q40"/>
    <mergeCell ref="R37:R40"/>
    <mergeCell ref="O57:P58"/>
    <mergeCell ref="B59:R59"/>
    <mergeCell ref="B60:R60"/>
    <mergeCell ref="Q41:Q44"/>
    <mergeCell ref="B45:M47"/>
    <mergeCell ref="C12:D12"/>
    <mergeCell ref="E12:J12"/>
    <mergeCell ref="K12:M12"/>
    <mergeCell ref="N12:R12"/>
    <mergeCell ref="C13:E13"/>
    <mergeCell ref="F13:R13"/>
    <mergeCell ref="R41:R44"/>
    <mergeCell ref="B37:G40"/>
    <mergeCell ref="O49:R49"/>
    <mergeCell ref="C53:E53"/>
    <mergeCell ref="R45:R47"/>
    <mergeCell ref="B11:B13"/>
    <mergeCell ref="C11:D11"/>
    <mergeCell ref="E11:J11"/>
    <mergeCell ref="K11:M11"/>
    <mergeCell ref="N11:R11"/>
    <mergeCell ref="B26:R26"/>
    <mergeCell ref="B24:R24"/>
    <mergeCell ref="B15:E15"/>
    <mergeCell ref="F15:R15"/>
    <mergeCell ref="N45:O47"/>
    <mergeCell ref="P45:P47"/>
    <mergeCell ref="Q45:Q47"/>
    <mergeCell ref="B61:R61"/>
    <mergeCell ref="B41:G44"/>
    <mergeCell ref="H41:M44"/>
    <mergeCell ref="N41:O44"/>
    <mergeCell ref="P41:P44"/>
    <mergeCell ref="N17:R17"/>
    <mergeCell ref="C18:D18"/>
    <mergeCell ref="E18:J18"/>
    <mergeCell ref="K18:M18"/>
    <mergeCell ref="N18:R18"/>
    <mergeCell ref="C19:E19"/>
    <mergeCell ref="C22:D22"/>
    <mergeCell ref="E22:J22"/>
    <mergeCell ref="K22:M22"/>
    <mergeCell ref="B17:B19"/>
    <mergeCell ref="C17:D17"/>
    <mergeCell ref="E17:J17"/>
    <mergeCell ref="K17:M17"/>
    <mergeCell ref="N22:R22"/>
    <mergeCell ref="C23:E23"/>
    <mergeCell ref="F23:R23"/>
    <mergeCell ref="F19:R19"/>
    <mergeCell ref="B20:R20"/>
    <mergeCell ref="B21:B23"/>
    <mergeCell ref="C21:D21"/>
    <mergeCell ref="E21:J21"/>
    <mergeCell ref="K21:M21"/>
    <mergeCell ref="N21:R21"/>
  </mergeCells>
  <dataValidations count="7">
    <dataValidation type="list" allowBlank="1" showInputMessage="1" showErrorMessage="1" sqref="C55">
      <formula1>$F$116:$F$146</formula1>
    </dataValidation>
    <dataValidation type="list" allowBlank="1" showInputMessage="1" showErrorMessage="1" sqref="D55">
      <formula1>$G$116:$G$127</formula1>
    </dataValidation>
    <dataValidation type="list" allowBlank="1" showInputMessage="1" showErrorMessage="1" sqref="E55">
      <formula1>$H$116:$H$126</formula1>
    </dataValidation>
    <dataValidation type="list" allowBlank="1" showInputMessage="1" showErrorMessage="1" sqref="F25 N25">
      <formula1>Dias</formula1>
    </dataValidation>
    <dataValidation type="list" allowBlank="1" showInputMessage="1" showErrorMessage="1" sqref="H25 P25">
      <formula1>Meses</formula1>
    </dataValidation>
    <dataValidation type="list" allowBlank="1" showInputMessage="1" showErrorMessage="1" sqref="J25 R25">
      <formula1>Años</formula1>
    </dataValidation>
    <dataValidation type="list" allowBlank="1" showInputMessage="1" showErrorMessage="1" sqref="F15:R15">
      <formula1>Circunstancia_de_la_evaluacion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</dc:creator>
  <cp:keywords/>
  <dc:description/>
  <cp:lastModifiedBy>Humberto</cp:lastModifiedBy>
  <cp:lastPrinted>2011-02-19T15:11:49Z</cp:lastPrinted>
  <dcterms:created xsi:type="dcterms:W3CDTF">2010-01-20T01:03:48Z</dcterms:created>
  <dcterms:modified xsi:type="dcterms:W3CDTF">2011-02-24T18:56:34Z</dcterms:modified>
  <cp:category/>
  <cp:version/>
  <cp:contentType/>
  <cp:contentStatus/>
</cp:coreProperties>
</file>