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4050" windowWidth="20520" windowHeight="4110" tabRatio="825"/>
  </bookViews>
  <sheets>
    <sheet name="Gestión de Riesgos" sheetId="2" r:id="rId1"/>
    <sheet name="Mapa de Riesgos" sheetId="7" r:id="rId2"/>
    <sheet name="Transparencia " sheetId="3" r:id="rId3"/>
    <sheet name="Servicio al ciudadano" sheetId="4" r:id="rId4"/>
    <sheet name="Rendición de Cuentas" sheetId="6" r:id="rId5"/>
    <sheet name="Racionalización de Tramites" sheetId="8" r:id="rId6"/>
    <sheet name="Consolidado" sheetId="9" r:id="rId7"/>
  </sheets>
  <externalReferences>
    <externalReference r:id="rId8"/>
    <externalReference r:id="rId9"/>
  </externalReferences>
  <definedNames>
    <definedName name="_xlnm._FilterDatabase" localSheetId="1" hidden="1">'Mapa de Riesgos'!$A$7:$Z$34</definedName>
    <definedName name="A_Obj1" localSheetId="4">OFFSET(#REF!,0,0,COUNTA(#REF!)-1,1)</definedName>
    <definedName name="A_Obj1" localSheetId="3">OFFSET(#REF!,0,0,COUNTA(#REF!)-1,1)</definedName>
    <definedName name="A_Obj1" localSheetId="2">OFFSET(#REF!,0,0,COUNTA(#REF!)-1,1)</definedName>
    <definedName name="A_Obj1">OFFSET(#REF!,0,0,COUNTA(#REF!)-1,1)</definedName>
    <definedName name="A_Obj2" localSheetId="4">OFFSET(#REF!,0,0,COUNTA(#REF!)-1,1)</definedName>
    <definedName name="A_Obj2" localSheetId="3">OFFSET(#REF!,0,0,COUNTA(#REF!)-1,1)</definedName>
    <definedName name="A_Obj2" localSheetId="2">OFFSET(#REF!,0,0,COUNTA(#REF!)-1,1)</definedName>
    <definedName name="A_Obj2">OFFSET(#REF!,0,0,COUNTA(#REF!)-1,1)</definedName>
    <definedName name="A_Obj3" localSheetId="4">OFFSET(#REF!,0,0,COUNTA(#REF!)-1,1)</definedName>
    <definedName name="A_Obj3" localSheetId="3">OFFSET(#REF!,0,0,COUNTA(#REF!)-1,1)</definedName>
    <definedName name="A_Obj3" localSheetId="2">OFFSET(#REF!,0,0,COUNTA(#REF!)-1,1)</definedName>
    <definedName name="A_Obj3">OFFSET(#REF!,0,0,COUNTA(#REF!)-1,1)</definedName>
    <definedName name="A_Obj4" localSheetId="4">OFFSET(#REF!,0,0,COUNTA(#REF!)-1,1)</definedName>
    <definedName name="A_Obj4" localSheetId="3">OFFSET(#REF!,0,0,COUNTA(#REF!)-1,1)</definedName>
    <definedName name="A_Obj4" localSheetId="2">OFFSET(#REF!,0,0,COUNTA(#REF!)-1,1)</definedName>
    <definedName name="A_Obj4">OFFSET(#REF!,0,0,COUNTA(#REF!)-1,1)</definedName>
    <definedName name="Acc_1" localSheetId="4">#REF!</definedName>
    <definedName name="Acc_1" localSheetId="3">#REF!</definedName>
    <definedName name="Acc_1" localSheetId="2">#REF!</definedName>
    <definedName name="Acc_1">#REF!</definedName>
    <definedName name="Acc_2" localSheetId="4">#REF!</definedName>
    <definedName name="Acc_2" localSheetId="3">#REF!</definedName>
    <definedName name="Acc_2" localSheetId="2">#REF!</definedName>
    <definedName name="Acc_2">#REF!</definedName>
    <definedName name="Acc_3" localSheetId="4">#REF!</definedName>
    <definedName name="Acc_3" localSheetId="3">#REF!</definedName>
    <definedName name="Acc_3" localSheetId="2">#REF!</definedName>
    <definedName name="Acc_3">#REF!</definedName>
    <definedName name="Acc_4" localSheetId="4">#REF!</definedName>
    <definedName name="Acc_4" localSheetId="3">#REF!</definedName>
    <definedName name="Acc_4" localSheetId="2">#REF!</definedName>
    <definedName name="Acc_4">#REF!</definedName>
    <definedName name="Acc_5" localSheetId="4">#REF!</definedName>
    <definedName name="Acc_5" localSheetId="3">#REF!</definedName>
    <definedName name="Acc_5" localSheetId="2">#REF!</definedName>
    <definedName name="Acc_5">#REF!</definedName>
    <definedName name="Acc_6" localSheetId="4">#REF!</definedName>
    <definedName name="Acc_6" localSheetId="3">#REF!</definedName>
    <definedName name="Acc_6" localSheetId="2">#REF!</definedName>
    <definedName name="Acc_6">#REF!</definedName>
    <definedName name="Acc_7" localSheetId="4">#REF!</definedName>
    <definedName name="Acc_7" localSheetId="3">#REF!</definedName>
    <definedName name="Acc_7" localSheetId="2">#REF!</definedName>
    <definedName name="Acc_7">#REF!</definedName>
    <definedName name="Acc_8" localSheetId="4">#REF!</definedName>
    <definedName name="Acc_8" localSheetId="3">#REF!</definedName>
    <definedName name="Acc_8" localSheetId="2">#REF!</definedName>
    <definedName name="Acc_8">#REF!</definedName>
    <definedName name="Acc_9" localSheetId="4">#REF!</definedName>
    <definedName name="Acc_9" localSheetId="3">#REF!</definedName>
    <definedName name="Acc_9" localSheetId="2">#REF!</definedName>
    <definedName name="Acc_9">#REF!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[2]TABLA!$G$2:$G$5</definedName>
    <definedName name="Comercio__Industria_y_Turismo">[1]TABLA!#REF!</definedName>
    <definedName name="Departamentos" localSheetId="4">#REF!</definedName>
    <definedName name="Departamentos" localSheetId="3">#REF!</definedName>
    <definedName name="Departamentos" localSheetId="2">#REF!</definedName>
    <definedName name="Departamentos">#REF!</definedName>
    <definedName name="Fuentes" localSheetId="4">#REF!</definedName>
    <definedName name="Fuentes" localSheetId="3">#REF!</definedName>
    <definedName name="Fuentes" localSheetId="2">#REF!</definedName>
    <definedName name="Fuentes">#REF!</definedName>
    <definedName name="Indicadores" localSheetId="4">#REF!</definedName>
    <definedName name="Indicadores" localSheetId="3">#REF!</definedName>
    <definedName name="Indicadores" localSheetId="2">#REF!</definedName>
    <definedName name="Indicadores">#REF!</definedName>
    <definedName name="nivel">[1]TABLA!$C$2:$C$3</definedName>
    <definedName name="Objetivos" localSheetId="4">OFFSET(#REF!,0,0,COUNTA(#REF!)-1,1)</definedName>
    <definedName name="Objetivos" localSheetId="3">OFFSET(#REF!,0,0,COUNTA(#REF!)-1,1)</definedName>
    <definedName name="Objetivos" localSheetId="2">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44525"/>
</workbook>
</file>

<file path=xl/calcChain.xml><?xml version="1.0" encoding="utf-8"?>
<calcChain xmlns="http://schemas.openxmlformats.org/spreadsheetml/2006/main">
  <c r="D4" i="9" l="1"/>
  <c r="D8" i="9" l="1"/>
  <c r="D6" i="9"/>
  <c r="D5" i="9"/>
</calcChain>
</file>

<file path=xl/comments1.xml><?xml version="1.0" encoding="utf-8"?>
<comments xmlns="http://schemas.openxmlformats.org/spreadsheetml/2006/main">
  <authors>
    <author>Rosa Valentina Aceros Garcia</author>
    <author>Martha Ligia Ortega Santamaria</author>
  </authors>
  <commentList>
    <comment ref="B3" authorId="0">
      <text>
        <r>
          <rPr>
            <b/>
            <sz val="9"/>
            <color indexed="81"/>
            <rFont val="Tahoma"/>
            <family val="2"/>
          </rPr>
          <t>Precise los objetivos que la entidad desea lograr en la vigencia y Enuncie una a una las actividades que se realizarán  al logro de cada objetivo planteado.</t>
        </r>
      </text>
    </comment>
    <comment ref="A8" authorId="1">
      <text>
        <r>
          <rPr>
            <b/>
            <sz val="9"/>
            <color indexed="81"/>
            <rFont val="Tahoma"/>
            <family val="2"/>
          </rPr>
          <t>Martha Ligia Ortega Santamaria:</t>
        </r>
        <r>
          <rPr>
            <sz val="9"/>
            <color indexed="81"/>
            <rFont val="Tahoma"/>
            <family val="2"/>
          </rPr>
          <t xml:space="preserve">
</t>
        </r>
      </text>
    </comment>
  </commentList>
</comments>
</file>

<file path=xl/comments2.xml><?xml version="1.0" encoding="utf-8"?>
<comments xmlns="http://schemas.openxmlformats.org/spreadsheetml/2006/main">
  <authors>
    <author>Rosa Valentina Aceros Garcia</author>
  </authors>
  <commentList>
    <comment ref="B3" author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3.xml><?xml version="1.0" encoding="utf-8"?>
<comments xmlns="http://schemas.openxmlformats.org/spreadsheetml/2006/main">
  <authors>
    <author>Rosa Valentina Aceros Garcia</author>
  </authors>
  <commentList>
    <comment ref="B3" author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4.xml><?xml version="1.0" encoding="utf-8"?>
<comments xmlns="http://schemas.openxmlformats.org/spreadsheetml/2006/main">
  <authors>
    <author>Rosa Valentina Aceros Garcia</author>
  </authors>
  <commentList>
    <comment ref="B3" author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5.xml><?xml version="1.0" encoding="utf-8"?>
<comments xmlns="http://schemas.openxmlformats.org/spreadsheetml/2006/main">
  <authors>
    <author>Luz Miriam Diaz Diaz</author>
    <author>mprada</author>
    <author>Jaime Orlando Delgado Gordillo</author>
  </authors>
  <commentList>
    <comment ref="C3" authorId="0">
      <text>
        <r>
          <rPr>
            <sz val="12"/>
            <color indexed="81"/>
            <rFont val="Tahoma"/>
            <family val="2"/>
          </rPr>
          <t>Escriba el nombre completo de la entidad</t>
        </r>
      </text>
    </comment>
    <comment ref="C5" authorId="0">
      <text>
        <r>
          <rPr>
            <sz val="10"/>
            <color indexed="81"/>
            <rFont val="Tahoma"/>
            <family val="2"/>
          </rPr>
          <t>Seleccione el sector al que pertenece la entidad (sólo para entidades del orden nacional)</t>
        </r>
      </text>
    </comment>
    <comment ref="H5" authorId="0">
      <text>
        <r>
          <rPr>
            <sz val="10"/>
            <color indexed="81"/>
            <rFont val="Tahoma"/>
            <family val="2"/>
          </rPr>
          <t>Seleccione el orden al que pertenece la entidad (nacional o territorial)</t>
        </r>
        <r>
          <rPr>
            <sz val="9"/>
            <color indexed="81"/>
            <rFont val="Tahoma"/>
            <family val="2"/>
          </rPr>
          <t xml:space="preserve">
</t>
        </r>
      </text>
    </comment>
    <comment ref="C7" authorId="0">
      <text>
        <r>
          <rPr>
            <sz val="10"/>
            <color indexed="81"/>
            <rFont val="Tahoma"/>
            <family val="2"/>
          </rPr>
          <t>Seleccione el departamento donde está ubicada la entidad (solo para entidades del orden territorial)</t>
        </r>
      </text>
    </comment>
    <comment ref="H7" authorId="0">
      <text>
        <r>
          <rPr>
            <sz val="10"/>
            <color indexed="81"/>
            <rFont val="Tahoma"/>
            <family val="2"/>
          </rPr>
          <t>Seleccione el año en que va a presentar la propuesta de racionalización</t>
        </r>
        <r>
          <rPr>
            <sz val="9"/>
            <color indexed="81"/>
            <rFont val="Tahoma"/>
            <family val="2"/>
          </rPr>
          <t xml:space="preserve">
</t>
        </r>
      </text>
    </comment>
    <comment ref="C9" authorId="0">
      <text>
        <r>
          <rPr>
            <sz val="12"/>
            <color indexed="81"/>
            <rFont val="Tahoma"/>
            <family val="2"/>
          </rPr>
          <t>Escriba el nombre del Municipio donde se ubica la entidad (sólo para entidades del orden territorial)</t>
        </r>
      </text>
    </comment>
    <comment ref="C12" authorId="0">
      <text>
        <r>
          <rPr>
            <sz val="12"/>
            <color indexed="81"/>
            <rFont val="Tahoma"/>
            <family val="2"/>
          </rPr>
          <t>Seleccione la modalidad de la mejora a realizar (normativa, administrativa o tecnológica)</t>
        </r>
      </text>
    </comment>
    <comment ref="D12" authorId="0">
      <text>
        <r>
          <rPr>
            <sz val="12"/>
            <color indexed="81"/>
            <rFont val="Tahoma"/>
            <family val="2"/>
          </rPr>
          <t>Seleccione la opción de racionalización que aplica, según el tipo de racionalización elegido</t>
        </r>
      </text>
    </comment>
    <comment ref="E12" authorId="0">
      <text>
        <r>
          <rPr>
            <sz val="12"/>
            <color indexed="81"/>
            <rFont val="Tahoma"/>
            <family val="2"/>
          </rPr>
          <t>De manera concreta describa como está u opera actualmente el trámite, proceso o procedimiento, es decir, antes de realizar la mejora a proponer</t>
        </r>
      </text>
    </comment>
    <comment ref="F12" authorId="1">
      <text>
        <r>
          <rPr>
            <sz val="12"/>
            <color indexed="81"/>
            <rFont val="Tahoma"/>
            <family val="2"/>
          </rPr>
          <t>De manera concreta describa en qué consiste la acción de mejora o racionalización a realizar al trámite, proceso o procedimiento.</t>
        </r>
      </text>
    </comment>
    <comment ref="G12" authorId="0">
      <text>
        <r>
          <rPr>
            <sz val="12"/>
            <color indexed="81"/>
            <rFont val="Tahoma"/>
            <family val="2"/>
          </rPr>
          <t>De manera concreta describa el impacto que tiene la mejora en el ciudadano y/o la entidad, expresada en reducción de tiempo o costos</t>
        </r>
      </text>
    </comment>
    <comment ref="H12" authorId="2">
      <text>
        <r>
          <rPr>
            <sz val="12"/>
            <color indexed="81"/>
            <rFont val="Tahoma"/>
            <family val="2"/>
          </rPr>
          <t>Ärea dentro de la entidad que lidera la racionalización del trámite, proceso o procedimiento</t>
        </r>
      </text>
    </comment>
    <comment ref="K13" authorId="2">
      <text>
        <r>
          <rPr>
            <sz val="12"/>
            <color indexed="81"/>
            <rFont val="Tahoma"/>
            <family val="2"/>
          </rPr>
          <t>Indique la fecha de inicio de las acciones de racionalización a realizar</t>
        </r>
      </text>
    </comment>
    <comment ref="L13" authorId="2">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<sst xmlns="http://schemas.openxmlformats.org/spreadsheetml/2006/main" count="1025" uniqueCount="554">
  <si>
    <t>MAPA DE RIESGOS DE CURRUPCIÓN</t>
  </si>
  <si>
    <t>HOSPITAL UNIVERSITARIO DEPARTAMENTAL DE NARIÑO</t>
  </si>
  <si>
    <t>Identificación del riesgo</t>
  </si>
  <si>
    <t>Valoración del riesgo</t>
  </si>
  <si>
    <t>Organización</t>
  </si>
  <si>
    <t>Riesgo</t>
  </si>
  <si>
    <t>Análisis del riesgo</t>
  </si>
  <si>
    <t>Valoración</t>
  </si>
  <si>
    <t>Inherente</t>
  </si>
  <si>
    <t>Residual</t>
  </si>
  <si>
    <t>Acciones asociadas al control</t>
  </si>
  <si>
    <t>Probabilidad</t>
  </si>
  <si>
    <t>Impacto</t>
  </si>
  <si>
    <t>Zona</t>
  </si>
  <si>
    <t>Proceso</t>
  </si>
  <si>
    <t>Objetivo</t>
  </si>
  <si>
    <t>Descripción</t>
  </si>
  <si>
    <t>Acción u Omisión</t>
  </si>
  <si>
    <t>Uso del poder</t>
  </si>
  <si>
    <t>Desviar la gestión de lo público</t>
  </si>
  <si>
    <t>Beneficio particular</t>
  </si>
  <si>
    <t>Consecuencia</t>
  </si>
  <si>
    <t>Puntaje</t>
  </si>
  <si>
    <t>Clasificación</t>
  </si>
  <si>
    <t>Tratamiento</t>
  </si>
  <si>
    <t>Controles</t>
  </si>
  <si>
    <t>CALIFICACION</t>
  </si>
  <si>
    <t>Período de ejecución</t>
  </si>
  <si>
    <t>Acciones</t>
  </si>
  <si>
    <t>Registro</t>
  </si>
  <si>
    <t>AYUDAS DIAGNOSTICAS</t>
  </si>
  <si>
    <t>Brindar una atención oportuna y humanizada, garantizando procedimientos de buena calidad, con el fin de entregar unos resultados confiables que faciliten la planeación del cuidado y tratamiento de los usuarios.</t>
  </si>
  <si>
    <t>Tráfico de influencias</t>
  </si>
  <si>
    <t>Actúa u omite funciones en beneficio de quien ejerce el poder</t>
  </si>
  <si>
    <t>Si</t>
  </si>
  <si>
    <t>Trafico de influencias</t>
  </si>
  <si>
    <t>REGISTRO DE CITAS
Comunicaciones internas
Queja ante Control Interno de Gestión
Comité de convivencia y conciliación</t>
  </si>
  <si>
    <t>ASIGNACIÓN DE CITAS
ANALISIS DE HISTÓRICOS
INDICADORES</t>
  </si>
  <si>
    <t>POA
REGISTROS</t>
  </si>
  <si>
    <t>HOSPITALIZACION</t>
  </si>
  <si>
    <t>Brindar una atención integral para la recuperación y mantenimiento de las condiciones de salud durante la  estancia hospitalaria al usuario que utilice los servicios del Hospital Universitario Departamental de Nariño.</t>
  </si>
  <si>
    <t>Gestión inapropiada de cama de hospitalización</t>
  </si>
  <si>
    <t>Asigna cama a discreción</t>
  </si>
  <si>
    <t>si</t>
  </si>
  <si>
    <t>Asignación dirigida de cama</t>
  </si>
  <si>
    <t>PQR,
Desorden,
Sanciones y multas</t>
  </si>
  <si>
    <t>Registro de solicitud de cama
Indicador de oportunidad en asignación de cama
Reuniones de interrelación de procesos</t>
  </si>
  <si>
    <t>Actas
Registros</t>
  </si>
  <si>
    <t>QUIROFANOS Y SALA DE PARTOS</t>
  </si>
  <si>
    <t>Brindar los servicios de procedimientos quirúrgicos de alta complejidad, teniendo en cuenta los criterios de oportunidad y seguridad con el propósito de satisfacer las necesidades y expectativas del usuario y su familia.</t>
  </si>
  <si>
    <t>Tráfico de influencia</t>
  </si>
  <si>
    <t>Comunicaciones internas
Queja ante Control Interno de Gestión
Comité de convivencia y conciliación</t>
  </si>
  <si>
    <t>Divulgación de circular
Interrelación de procesos
Reuniones de procesos</t>
  </si>
  <si>
    <t>SERVICIO FARMACEUTICO</t>
  </si>
  <si>
    <t>Suministrar medicamentos y dispositivos médicos, entregando la información necesaria a los usuarios y al personal asistencial sobre su uso adecuado, contribuyendo así al cumplimiento de la farmacoterapia;  promoviendo y propiciando estilos de vida saludable y previniendo factores de riesgo derivados de su uso,
brindando atención farmacéutica a los pacientes y realizando con el equipo de salud, todas las intervenciones relacionadas con los medicamentos y dispositivos médicos necesarias para el cumplimiento de su finalidad.</t>
  </si>
  <si>
    <t>Suministro direccionado</t>
  </si>
  <si>
    <t>Determinar proveedor o insumo</t>
  </si>
  <si>
    <t>Selección dirigida</t>
  </si>
  <si>
    <t>Detrimento patrimonial
Multas y sanciones</t>
  </si>
  <si>
    <t>Actas de comité
Formatos de concepto</t>
  </si>
  <si>
    <t>Brindar una cobertura amplia en prevención, diagnóstico, tratamiento y rehabilitación en el área de soporte terapéutico con el fin de mejorar la calidad de vida del paciente, su rehabilitación física y emocional.</t>
  </si>
  <si>
    <t>Formula u ordena medicamentos o insumos bajo interés particular teniendo alternativa.</t>
  </si>
  <si>
    <t>Abuso de posición dominante y conocimiento</t>
  </si>
  <si>
    <t>SI</t>
  </si>
  <si>
    <t>Incremento de costos del servicio, glosa.</t>
  </si>
  <si>
    <t>Informes de comité</t>
  </si>
  <si>
    <t>URGENCIAS Y CONSULTA EXTERNA</t>
  </si>
  <si>
    <t>Priorizar y atender en forma oportuna, con pertinencia, seguridad y con calidad a todos los Usuarios que soliciten al servicio de Urgencias de acuerdo a la patología que presenten y al nivel de complejidad.
Garantizar que el usuario que asista a consulta externa, reciba una atención integral con el fin de satisfacer sus necesidades en salud.</t>
  </si>
  <si>
    <t>Salto al debido proceso en el ingreso de pacientes</t>
  </si>
  <si>
    <t>No</t>
  </si>
  <si>
    <t>Registrar en HCD el tráfico de influencia y su origen.
Sensibilización de la política con el compromiso del nivel directivo.</t>
  </si>
  <si>
    <t>Informe de HCD con anotaciones de tráfico de influencias.</t>
  </si>
  <si>
    <t>ATENCION AL USUARIO</t>
  </si>
  <si>
    <t>Garantizar oportuna atención e información al usuario y su familia referente a los trámites administrativos y asistenciales correspondientes.</t>
  </si>
  <si>
    <t>Cobro indebido por gestión de trámites propios del proceso</t>
  </si>
  <si>
    <t>Perdida de la imagen institucional</t>
  </si>
  <si>
    <t>Capacitaciones
Actas de apertura de PQR
Informe mensual
Análisis indicador de satisfacción del servicio</t>
  </si>
  <si>
    <t>Actas
Informes
Registros</t>
  </si>
  <si>
    <t>AUDITORIA MEDICA</t>
  </si>
  <si>
    <t>Permite que la información fluya fuera de los canales regulados</t>
  </si>
  <si>
    <t>Fuga de información</t>
  </si>
  <si>
    <t>Demandas</t>
  </si>
  <si>
    <t>Norma de no divulgación de la información</t>
  </si>
  <si>
    <t>Procedimiento</t>
  </si>
  <si>
    <t>Omisión de reglamentación de convenios docencia servicio</t>
  </si>
  <si>
    <t>Omisión de funciones para hacer permisivo el proceso</t>
  </si>
  <si>
    <t>Sanción legal y monetaria al HUDN</t>
  </si>
  <si>
    <t>Multas y sanciones</t>
  </si>
  <si>
    <t>Listas de chequeo,
Pago reportado a MEN por IE.</t>
  </si>
  <si>
    <t>Aplicación de formatos</t>
  </si>
  <si>
    <t>Formatos diligenciados.</t>
  </si>
  <si>
    <t>GESTION DE LA  INFORMACION</t>
  </si>
  <si>
    <t>Satisfacer las necesidades y expectativas de los grupos de interés de la organización con criterios de calidad, eficiencia, seguridad y confidencialidad bajo la normatividad vigente, mediante el buen uso y correcta articulación de: La tecnología y la información, la administración y la comunicación de la información; soportando así la toma de decisiones a los procesos gerenciales, misionales y de apoyo.</t>
  </si>
  <si>
    <t>Subregistro de la información</t>
  </si>
  <si>
    <t>Evade el procedimiento para aumentar o disminuir los resultados</t>
  </si>
  <si>
    <t>Información no confiable</t>
  </si>
  <si>
    <t>Detrimento patrimonial, multas, sanciones, mala toma de decisiones</t>
  </si>
  <si>
    <t>Actas
Informes
Formatos</t>
  </si>
  <si>
    <t>JURIDICA</t>
  </si>
  <si>
    <t xml:space="preserve">Asesorar. apoyar y dar soporte a la Gerencia y a las distintas dependencias en los aspectos legales y jurídicos, así como gestionar los contratos, recursos, conceptos jurídicos, tutelas, derechos de petición y demandas de acuerdo con el marco de la Ley. </t>
  </si>
  <si>
    <t>Adelantar los procesos contractuales apartándose de los principios y normas legales</t>
  </si>
  <si>
    <t>Toma u omite acciones para hacer permisivo el procedimiento</t>
  </si>
  <si>
    <t>Selección subjetiva o direccionada de contratistas</t>
  </si>
  <si>
    <t>Manual de contratación
Comité de contratación
Publicidad del proceso
SECOP Y PÁGINA WEB
LISTA DE CHEQUEO</t>
  </si>
  <si>
    <t>INFORME DE EVALUACIÓN
REGISTROS Y FORMATOS
ACTAS Y RESOLUCIONES</t>
  </si>
  <si>
    <t>FORMATOS DILIGENCIADOS</t>
  </si>
  <si>
    <t>PLANEACION</t>
  </si>
  <si>
    <t>Planear, coordinar y monitorear los procesos del HUDN con el propósito de cumplir con el direccionamiento estratégico institucional   y alcanzar altos niveles de satisfacción de los usuarios y sus familias.</t>
  </si>
  <si>
    <t>Gestión direccionada de proyectos</t>
  </si>
  <si>
    <t>Direcciona el proceso</t>
  </si>
  <si>
    <t>Procedimiento de Gestión de proyectos
Plan bienal</t>
  </si>
  <si>
    <t>Gestión de proyectos
Informes
Diligenciamiento plan bienal</t>
  </si>
  <si>
    <t>Formatos
actas</t>
  </si>
  <si>
    <t>RECURSOS FINANCIEROS</t>
  </si>
  <si>
    <t>Realizar labores de registro, control y vigilancia de los activos con los cuales cuenta el HUDN, para el normal desarrollo de sus actividades.</t>
  </si>
  <si>
    <t>RECURSOS FISICOS</t>
  </si>
  <si>
    <t>Gestionar los recursos destinados al mantenimiento hospitalario, permitiendo la preservación  y conservación funcional de los equipos biomédicos, industriales e infraestructura garantizando la seguridad de los pacientes y del personal de la institución.</t>
  </si>
  <si>
    <t>Contratación fuera de norma</t>
  </si>
  <si>
    <t>Omisión de requisitos, imponer condiciones direccionadas</t>
  </si>
  <si>
    <t>Desarrollar integralmente a los trabajadores del HUDN mediante la implementación de estrategias para la gestión del Talento Humano en las fases de ingreso, permanencia y retiro.</t>
  </si>
  <si>
    <t>Personal no apto para cumplir las competencias del cargo</t>
  </si>
  <si>
    <t>Diligenciamiento de registros
Calificación de HV</t>
  </si>
  <si>
    <t>CONTROL INTERNO DE GESTIÓN</t>
  </si>
  <si>
    <t>Garantizar la evaluación autónoma y objetiva del sistema de control interno establecido en la entidad y de la gestión del riesgo, de forma independiente para proponer las recomendaciones y sugerencias acerca del funcionamiento de todo el sistema, permitiendo con ello a la alta dirección la toma de decisiones en procura de la mejora continua y cumplimiento de los objetivos institucionales.</t>
  </si>
  <si>
    <t>Tráfico de influencias que permea la objetividad de auditorias e informes en la oficina</t>
  </si>
  <si>
    <t>Auditorias sesgadas
Informes no coherentes con la realidad</t>
  </si>
  <si>
    <t>PAAI
Publicación de informes
Procedimiento
Indicadores de POA</t>
  </si>
  <si>
    <t>Auditorías
Autoevaluación del proceso
Diligencia plataformas externas
Publicación de informes</t>
  </si>
  <si>
    <t>Actas
Certificados
Informes
Formatos</t>
  </si>
  <si>
    <t>Casi seguro</t>
  </si>
  <si>
    <t>Moderado</t>
  </si>
  <si>
    <t>Moderada</t>
  </si>
  <si>
    <t>Deben tomarse las medidas necesarias para llevar los riesgos a la Zona de Riesgo Baja o eliminarlo. Nota En todo caso se requiere que las entidades propendan por eliminar el riesgo de corrupción o por lo menos llevarlo a la Zona de Riesgo Baja.</t>
  </si>
  <si>
    <t>Rara vez</t>
  </si>
  <si>
    <t>Mayor</t>
  </si>
  <si>
    <t>Baja</t>
  </si>
  <si>
    <t>Los riesgos de corrupción de las zonas baja se encuentran en un nivel que puede eliminarse o reducirse fácilmente con los controles establecidos en la entidad.</t>
  </si>
  <si>
    <t>Probable</t>
  </si>
  <si>
    <t>Alta</t>
  </si>
  <si>
    <t>Deben tomarse las medidas necesarias para llevar los riesgos a la Zona de Riesgo Moderada, Baja o eliminarlo. Nota En todo caso se requiere que las entidades propendan por eliminar el riesgo de corrupción o por lo menos llevarlo a la Zona de Riesgo Baja.</t>
  </si>
  <si>
    <t>Fortalecer la politica de prestación de servicios</t>
  </si>
  <si>
    <t>Improbable</t>
  </si>
  <si>
    <t xml:space="preserve">Plan Anticorrupción y de Atención al Ciudadano                                                                                                                                                                                   </t>
  </si>
  <si>
    <t>Componente 1: Gestión del Riesgo de Corrupción  -Mapa de Riesgos de Corrupción</t>
  </si>
  <si>
    <t>Subcomponente</t>
  </si>
  <si>
    <t xml:space="preserve"> Actividades</t>
  </si>
  <si>
    <t>Meta o producto</t>
  </si>
  <si>
    <t xml:space="preserve">Responsable </t>
  </si>
  <si>
    <t>Fecha programada</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</si>
  <si>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</si>
  <si>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t>1.1</t>
  </si>
  <si>
    <t>Seguimiento y evaluación de la política de riesgos de corrupción.</t>
  </si>
  <si>
    <t>Política con seguimiento divulgada e informada</t>
  </si>
  <si>
    <t>Oficina Asesora de Planeación</t>
  </si>
  <si>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</si>
  <si>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t>2.1</t>
  </si>
  <si>
    <t>Construcción, seguimiento y evaluación del mapa de riesgos de corrupción</t>
  </si>
  <si>
    <t>Mapa construido con seguimiento y divulgado</t>
  </si>
  <si>
    <r>
      <rPr>
        <b/>
        <sz val="14"/>
        <color theme="1"/>
        <rFont val="Calibri"/>
        <family val="2"/>
        <scheme val="minor"/>
      </rPr>
      <t xml:space="preserve">Subcomponente /proceso 3                                            </t>
    </r>
    <r>
      <rPr>
        <sz val="14"/>
        <color theme="1"/>
        <rFont val="Calibri"/>
        <family val="2"/>
        <scheme val="minor"/>
      </rPr>
      <t xml:space="preserve"> Consulta y divulgación </t>
    </r>
  </si>
  <si>
    <t>3.1</t>
  </si>
  <si>
    <t>Proceso de construcción participativo del mapa de riesgos de corrupción</t>
  </si>
  <si>
    <t>Mapa de riesgos de corrupción construido</t>
  </si>
  <si>
    <t>3.2</t>
  </si>
  <si>
    <t>Divulgación del mapa de riesgos de corrupción</t>
  </si>
  <si>
    <t>Mapa de riesgos publicado y divulgado</t>
  </si>
  <si>
    <r>
      <rPr>
        <b/>
        <sz val="14"/>
        <color theme="1"/>
        <rFont val="Calibri"/>
        <family val="2"/>
        <scheme val="minor"/>
      </rPr>
      <t>Subcomponente /proceso 4</t>
    </r>
    <r>
      <rPr>
        <sz val="14"/>
        <color theme="1"/>
        <rFont val="Calibri"/>
        <family val="2"/>
        <scheme val="minor"/>
      </rPr>
      <t xml:space="preserve">                                           Monitoreo o revisión</t>
    </r>
  </si>
  <si>
    <t>4.1</t>
  </si>
  <si>
    <t>Revisión períodica del mapa de riesgos de corrupción</t>
  </si>
  <si>
    <t>3 Informes de seguimiento</t>
  </si>
  <si>
    <t>4.2</t>
  </si>
  <si>
    <t>Cierre efectivo de oportunidades de mejora detectadas</t>
  </si>
  <si>
    <t>80% de cierre efectivo a oportunidades de mejora</t>
  </si>
  <si>
    <t>Todas las dependencias</t>
  </si>
  <si>
    <r>
      <rPr>
        <b/>
        <sz val="14"/>
        <color theme="1"/>
        <rFont val="Calibri"/>
        <family val="2"/>
        <scheme val="minor"/>
      </rPr>
      <t>Subcomponente/proceso 5</t>
    </r>
    <r>
      <rPr>
        <sz val="14"/>
        <color theme="1"/>
        <rFont val="Calibri"/>
        <family val="2"/>
        <scheme val="minor"/>
      </rPr>
      <t xml:space="preserve"> Seguimiento</t>
    </r>
  </si>
  <si>
    <t>5.1.</t>
  </si>
  <si>
    <t>Informe de seguimiento al mapa de riesgos de corrupción, participativo y divulgado</t>
  </si>
  <si>
    <t>Tres informes de seguimiento</t>
  </si>
  <si>
    <t>Oficina asesora de control interno de gestión</t>
  </si>
  <si>
    <t>Plan Anticorrupción y de Atención al Ciudadano</t>
  </si>
  <si>
    <t>Componente 5:  Transparencia y Acceso a la Información</t>
  </si>
  <si>
    <t>Indicadores</t>
  </si>
  <si>
    <r>
      <rPr>
        <b/>
        <sz val="14"/>
        <color theme="1"/>
        <rFont val="Calibri"/>
        <family val="2"/>
        <scheme val="minor"/>
      </rPr>
      <t>Subcomponente 1</t>
    </r>
    <r>
      <rPr>
        <sz val="14"/>
        <color theme="1"/>
        <rFont val="Calibri"/>
        <family val="2"/>
        <scheme val="minor"/>
      </rPr>
      <t xml:space="preserve">                                                                                         Lineamientos de Transparencia Activa</t>
    </r>
  </si>
  <si>
    <t>oportunidades de mejora detectadas</t>
  </si>
  <si>
    <t>Porcentaje de gestión efectiva de las oportunidades de mejora detectadas</t>
  </si>
  <si>
    <t>Gestión de la información</t>
  </si>
  <si>
    <t>1.2</t>
  </si>
  <si>
    <t>Diagnóstico de cumplimiento a la aplicación de la estrategia de gobierno en línea</t>
  </si>
  <si>
    <t>1.3</t>
  </si>
  <si>
    <t>Diagnóstico de cumplimiento a la aplicación de la publicación de información sobre contratos</t>
  </si>
  <si>
    <t>Gestión de la información
Oficina Asesora Jurídica</t>
  </si>
  <si>
    <r>
      <rPr>
        <b/>
        <sz val="14"/>
        <color theme="1"/>
        <rFont val="Calibri"/>
        <family val="2"/>
        <scheme val="minor"/>
      </rPr>
      <t xml:space="preserve">Subcomponente 2                                                                                          </t>
    </r>
    <r>
      <rPr>
        <sz val="14"/>
        <color theme="1"/>
        <rFont val="Calibri"/>
        <family val="2"/>
        <scheme val="minor"/>
      </rPr>
      <t xml:space="preserve"> Lineamientos de Transparencia Pasiva</t>
    </r>
  </si>
  <si>
    <t>Seguimiento a la aplicación del principio de gratuidad en gestión solicitud de informaciones</t>
  </si>
  <si>
    <t>Gestión de la información
Subgerencia Administrativa y financiera</t>
  </si>
  <si>
    <t>2.2</t>
  </si>
  <si>
    <r>
      <rPr>
        <b/>
        <sz val="14"/>
        <color theme="1"/>
        <rFont val="Calibri"/>
        <family val="2"/>
        <scheme val="minor"/>
      </rPr>
      <t xml:space="preserve">Subcomponente 3                                                                                             </t>
    </r>
    <r>
      <rPr>
        <sz val="14"/>
        <color theme="1"/>
        <rFont val="Calibri"/>
        <family val="2"/>
        <scheme val="minor"/>
      </rPr>
      <t>Elaboración los Instrumentos de Gestión de la Información</t>
    </r>
  </si>
  <si>
    <t>Seguimiento a la aplicación de registro o inventario de activos de información</t>
  </si>
  <si>
    <t>Seguimiento a la aplicación de esquema de publicación de información</t>
  </si>
  <si>
    <t>3.3</t>
  </si>
  <si>
    <t>Seguimiento a la aplicación de indice de información clasificada y reservada.</t>
  </si>
  <si>
    <r>
      <rPr>
        <b/>
        <sz val="14"/>
        <color theme="1"/>
        <rFont val="Calibri"/>
        <family val="2"/>
        <scheme val="minor"/>
      </rPr>
      <t xml:space="preserve">Subcomponente 4                                                                                        </t>
    </r>
    <r>
      <rPr>
        <sz val="14"/>
        <color theme="1"/>
        <rFont val="Calibri"/>
        <family val="2"/>
        <scheme val="minor"/>
      </rPr>
      <t xml:space="preserve">   Criterio diferencial de accesibilidad</t>
    </r>
  </si>
  <si>
    <t>Seguimiento a la aplicación de divulgación de información en formatos comprensibles según caracterización de la población.</t>
  </si>
  <si>
    <t>Seguimiento a la aplicación de adecuación de medios electrónicos accesibles a población en situación de discapacidad.</t>
  </si>
  <si>
    <t>4.3</t>
  </si>
  <si>
    <t>Seguimiento a la aplicación de lineamientos de accesibilidad a espacios físicos para población en situación de discapacidad</t>
  </si>
  <si>
    <t>4.4</t>
  </si>
  <si>
    <r>
      <rPr>
        <b/>
        <sz val="14"/>
        <color theme="1"/>
        <rFont val="Calibri"/>
        <family val="2"/>
        <scheme val="minor"/>
      </rPr>
      <t xml:space="preserve">Subcomponente 5                                                                                      </t>
    </r>
    <r>
      <rPr>
        <sz val="14"/>
        <color theme="1"/>
        <rFont val="Calibri"/>
        <family val="2"/>
        <scheme val="minor"/>
      </rPr>
      <t xml:space="preserve">   Monitoreo del Acceso a la Información Pública</t>
    </r>
  </si>
  <si>
    <t>5.1</t>
  </si>
  <si>
    <t>Informe</t>
  </si>
  <si>
    <t>Informes presentados en el año</t>
  </si>
  <si>
    <t>Componente 4:  Servicio al Ciudadano</t>
  </si>
  <si>
    <t>Actividades</t>
  </si>
  <si>
    <r>
      <rPr>
        <b/>
        <sz val="14"/>
        <color theme="1"/>
        <rFont val="Calibri"/>
        <family val="2"/>
        <scheme val="minor"/>
      </rPr>
      <t>Subcomponente 1</t>
    </r>
    <r>
      <rPr>
        <sz val="14"/>
        <color theme="1"/>
        <rFont val="Calibri"/>
        <family val="2"/>
        <scheme val="minor"/>
      </rPr>
      <t xml:space="preserve">                           Estructura administrativa y Direccionamiento estratégico </t>
    </r>
  </si>
  <si>
    <t>Conformación de equipo de trabajo</t>
  </si>
  <si>
    <t>Equipo de trabajo definido</t>
  </si>
  <si>
    <t>Gerente</t>
  </si>
  <si>
    <t>Diagnóstico de la organización</t>
  </si>
  <si>
    <t>Informe diagnóstico</t>
  </si>
  <si>
    <t>Oficina Asesora de Planeación
Equipo de Trabajo</t>
  </si>
  <si>
    <t>Formulación del Plan de Desarrollo Institucional 2016-2019</t>
  </si>
  <si>
    <t>Plan de desarrollo institucional 2016-2019</t>
  </si>
  <si>
    <r>
      <rPr>
        <b/>
        <sz val="14"/>
        <color theme="1"/>
        <rFont val="Calibri"/>
        <family val="2"/>
        <scheme val="minor"/>
      </rPr>
      <t xml:space="preserve">Subcomponente 2                            </t>
    </r>
    <r>
      <rPr>
        <sz val="14"/>
        <color theme="1"/>
        <rFont val="Calibri"/>
        <family val="2"/>
        <scheme val="minor"/>
      </rPr>
      <t xml:space="preserve"> Fortalecimiento de los canales de atención</t>
    </r>
  </si>
  <si>
    <t>oportunidades de mejora</t>
  </si>
  <si>
    <t>2.3</t>
  </si>
  <si>
    <t>Plan de trabajo del fortalecimiento</t>
  </si>
  <si>
    <t>cronograma
presupuesto</t>
  </si>
  <si>
    <t>2.4</t>
  </si>
  <si>
    <t>Seguimiento expost</t>
  </si>
  <si>
    <t>Evaluación de lo planificado</t>
  </si>
  <si>
    <r>
      <rPr>
        <b/>
        <sz val="14"/>
        <color theme="1"/>
        <rFont val="Calibri"/>
        <family val="2"/>
        <scheme val="minor"/>
      </rPr>
      <t xml:space="preserve">Subcomponente 3                          </t>
    </r>
    <r>
      <rPr>
        <sz val="14"/>
        <color theme="1"/>
        <rFont val="Calibri"/>
        <family val="2"/>
        <scheme val="minor"/>
      </rPr>
      <t xml:space="preserve"> Talento humano</t>
    </r>
  </si>
  <si>
    <t>Formulacion y puesta en marcha del PIC</t>
  </si>
  <si>
    <t>informe de resultados</t>
  </si>
  <si>
    <t>Oficina de Talento Humano</t>
  </si>
  <si>
    <t>Formulacion y puesta en marcha del Plan de Bienestar Social</t>
  </si>
  <si>
    <t>Formulacion y puesta en marcha del plan de incentivos</t>
  </si>
  <si>
    <t>Encuesta de clima laboral y cultura organizacional</t>
  </si>
  <si>
    <r>
      <rPr>
        <b/>
        <sz val="14"/>
        <color theme="1"/>
        <rFont val="Calibri"/>
        <family val="2"/>
        <scheme val="minor"/>
      </rPr>
      <t xml:space="preserve">Subcomponente 4                         </t>
    </r>
    <r>
      <rPr>
        <sz val="14"/>
        <color theme="1"/>
        <rFont val="Calibri"/>
        <family val="2"/>
        <scheme val="minor"/>
      </rPr>
      <t xml:space="preserve"> Normativo y procedimental</t>
    </r>
  </si>
  <si>
    <t>Subgerencia administrativa y financiera</t>
  </si>
  <si>
    <t>encuesta de satisfacción</t>
  </si>
  <si>
    <t>Atención al Usuario</t>
  </si>
  <si>
    <r>
      <rPr>
        <b/>
        <sz val="14"/>
        <color theme="1"/>
        <rFont val="Calibri"/>
        <family val="2"/>
        <scheme val="minor"/>
      </rPr>
      <t xml:space="preserve">Subcomponente 5                          </t>
    </r>
    <r>
      <rPr>
        <sz val="14"/>
        <color theme="1"/>
        <rFont val="Calibri"/>
        <family val="2"/>
        <scheme val="minor"/>
      </rPr>
      <t xml:space="preserve"> Relacionamiento con el ciudadano</t>
    </r>
  </si>
  <si>
    <t>Informe de caracterización de la población atendida</t>
  </si>
  <si>
    <t>Oficina asesora de Planeación</t>
  </si>
  <si>
    <t>5.2</t>
  </si>
  <si>
    <t>Encuesta de satisfacción</t>
  </si>
  <si>
    <t>ESTRATEGIA DE RACIONALIZACIÓN DE TRÁMITES</t>
  </si>
  <si>
    <t>Nombre de la entidad</t>
  </si>
  <si>
    <t>Sector Administrativo</t>
  </si>
  <si>
    <t>Salud y Protección Social</t>
  </si>
  <si>
    <t>Orden</t>
  </si>
  <si>
    <t>Territorial</t>
  </si>
  <si>
    <t>Departamento:</t>
  </si>
  <si>
    <t>Nariño</t>
  </si>
  <si>
    <t>Año Vigencia:</t>
  </si>
  <si>
    <t>Municipio:</t>
  </si>
  <si>
    <t>Pasto</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</si>
  <si>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</si>
  <si>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</si>
  <si>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</si>
  <si>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</si>
  <si>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</si>
  <si>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</si>
  <si>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</si>
  <si>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</si>
  <si>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</si>
  <si>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</si>
  <si>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</si>
  <si>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</si>
  <si>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SEVENET</t>
  </si>
  <si>
    <t>Tecnologicas</t>
  </si>
  <si>
    <t>Envío de documentos electrónicos</t>
  </si>
  <si>
    <t xml:space="preserve">La aplicación es funcional </t>
  </si>
  <si>
    <t>Requiere mayor divulgación y seguimiento</t>
  </si>
  <si>
    <t>Mejor aplicabilidad de la politica de cero papel</t>
  </si>
  <si>
    <t>Archivo Central</t>
  </si>
  <si>
    <t>CERO PAPEL FACTURACION</t>
  </si>
  <si>
    <t>Administrativas</t>
  </si>
  <si>
    <t>Optimización de los procesos o procedimientos internos</t>
  </si>
  <si>
    <t xml:space="preserve">Se ha controlado el uso de papel a pesar del incremento de la facturación, </t>
  </si>
  <si>
    <t>CENTRAL DE CUENTAS</t>
  </si>
  <si>
    <t>Reducción de tiempo de duración del trámite/OPA</t>
  </si>
  <si>
    <t xml:space="preserve">El proceso se encuentra controlado </t>
  </si>
  <si>
    <t>Requiere una revisión de los tiempos de espera en trámite de las cuentas para mejorarles.</t>
  </si>
  <si>
    <t>Menor tiempo de espera en el procedimiento y trámite.</t>
  </si>
  <si>
    <t>Gestión Financiera
Archivo Central</t>
  </si>
  <si>
    <t>PETICIÓN DE HISTORIAS CLINICAS</t>
  </si>
  <si>
    <t>Formulario implementado</t>
  </si>
  <si>
    <t>Realizar estudio de tiempos en el trámite para agilizarlo</t>
  </si>
  <si>
    <t>Oficina Jurídica
Oficina Asesora de Calidad
Estadística</t>
  </si>
  <si>
    <t>AGENDAS MEDICAS</t>
  </si>
  <si>
    <t>Agendas con programacionmensual oportuna</t>
  </si>
  <si>
    <t>Fortalecer seguimiento a agendas médicas</t>
  </si>
  <si>
    <t>Transparencia y oportunidad en el servicio</t>
  </si>
  <si>
    <t>ASIGNACION DE CITAS</t>
  </si>
  <si>
    <t>Procedimiento normalizado, seguimeinto mensual oportuno.</t>
  </si>
  <si>
    <t>Fortalecer reporte de información de las EAPB, ampliar el campo de acción del procedimiento a más especialidades y servicios.</t>
  </si>
  <si>
    <t>Atención al Usuario
Consulta Externa</t>
  </si>
  <si>
    <t>INTERCAMBIO DE INFORMACIÓN (CADENAS DE TRÁMITES - VENTANILLAS ÚNICAS)</t>
  </si>
  <si>
    <t>Nombre del responsable:</t>
  </si>
  <si>
    <t>Número de teléfono:</t>
  </si>
  <si>
    <t>7-33-34-00</t>
  </si>
  <si>
    <t>Correo electrónico:</t>
  </si>
  <si>
    <t>hudn@hosdenar.gov.co</t>
  </si>
  <si>
    <t>Fecha aprobación del plan:</t>
  </si>
  <si>
    <t xml:space="preserve">Plan Anticorrupción y de Atención al Ciudadano                                                                                                                                                                                                                                        </t>
  </si>
  <si>
    <t>Componente 3:  Rendición de cuentas</t>
  </si>
  <si>
    <t xml:space="preserve">Subcomponente </t>
  </si>
  <si>
    <r>
      <t xml:space="preserve">Subcomponente 1                                          </t>
    </r>
    <r>
      <rPr>
        <sz val="14"/>
        <color theme="1"/>
        <rFont val="Calibri"/>
        <family val="2"/>
        <scheme val="minor"/>
      </rPr>
      <t xml:space="preserve"> Información de calidad y en lenguaje comprensible</t>
    </r>
  </si>
  <si>
    <t>conformación del equipo de trabajo</t>
  </si>
  <si>
    <t>equipo de trabajo constituido</t>
  </si>
  <si>
    <t>diagnóstico del estado de rendición de cuenta</t>
  </si>
  <si>
    <t>Oportunidades de mejora definidas</t>
  </si>
  <si>
    <t>Oficina Asesora de Planeación
Equipo de trabajo</t>
  </si>
  <si>
    <t>definición de componentes a divulgar</t>
  </si>
  <si>
    <t>Tabla de contenido del informe</t>
  </si>
  <si>
    <t>1…</t>
  </si>
  <si>
    <t>redacción presentación y publicacion en lenguaje comprensible</t>
  </si>
  <si>
    <t>Documento del informe</t>
  </si>
  <si>
    <r>
      <t xml:space="preserve">Subcomponente 2                             </t>
    </r>
    <r>
      <rPr>
        <sz val="14"/>
        <color theme="1"/>
        <rFont val="Calibri"/>
        <family val="2"/>
        <scheme val="minor"/>
      </rPr>
      <t xml:space="preserve">               Diálogo de doble vía con la ciudadanía y sus organizaciones</t>
    </r>
  </si>
  <si>
    <t>Caracterización de la población y entidades interesadas</t>
  </si>
  <si>
    <t>identificación de las población a comunicar</t>
  </si>
  <si>
    <t>Establecimiento de lenguaje apropiadoa emplear según la caracterización</t>
  </si>
  <si>
    <t>Reglas básicas definidas</t>
  </si>
  <si>
    <t>Identificación de medios y mecanismos de divulgación.</t>
  </si>
  <si>
    <t>Listado de medios y mecanizmos a emplear</t>
  </si>
  <si>
    <r>
      <t xml:space="preserve">Subcomponente 3                                    </t>
    </r>
    <r>
      <rPr>
        <sz val="14"/>
        <color theme="1"/>
        <rFont val="Calibri"/>
        <family val="2"/>
        <scheme val="minor"/>
      </rPr>
      <t xml:space="preserve">             Incentivos para motivar la cultura de la rendición y petición de cuentas</t>
    </r>
  </si>
  <si>
    <t>Análisis de la percepción de las temáticas de informes de rendicion de cuenta previos</t>
  </si>
  <si>
    <t>programación de capacitacionesinternas y externasy concursos de conocimiento</t>
  </si>
  <si>
    <t>Personal y comunidad capacitado y evaluado</t>
  </si>
  <si>
    <t>Participación y colaboración abierta</t>
  </si>
  <si>
    <t>Medios abiertos para el díalogo en doble vía</t>
  </si>
  <si>
    <r>
      <rPr>
        <b/>
        <sz val="14"/>
        <color theme="1"/>
        <rFont val="Calibri"/>
        <family val="2"/>
        <scheme val="minor"/>
      </rPr>
      <t>Subcomponente 4</t>
    </r>
    <r>
      <rPr>
        <sz val="14"/>
        <color theme="1"/>
        <rFont val="Calibri"/>
        <family val="2"/>
        <scheme val="minor"/>
      </rPr>
      <t xml:space="preserve">                                               Evaluación y retroalimentación a  la gestión institucional</t>
    </r>
  </si>
  <si>
    <t>Levantamiento del acta del informe</t>
  </si>
  <si>
    <t>acta diligenciada</t>
  </si>
  <si>
    <t>Oficina Asesora Jurídica</t>
  </si>
  <si>
    <t>analisis y evaluación del proceso</t>
  </si>
  <si>
    <t>informe de evaluación</t>
  </si>
  <si>
    <t>Oficina asesora de Control Interno de Gestión</t>
  </si>
  <si>
    <t>Informe de la encuesta</t>
  </si>
  <si>
    <t>4…</t>
  </si>
  <si>
    <t>Evaluación expost</t>
  </si>
  <si>
    <t>PQR en el servicio
Deterioro de condición clínica de pacientes
Estrés laboral</t>
  </si>
  <si>
    <t>Enero a diciembre de 2017</t>
  </si>
  <si>
    <t>Manual de contratación
Comité de Compras
Comité de farmacia y terapéutica
Comité de infecciones
guías y protocolos</t>
  </si>
  <si>
    <t>Reuniones periódicas
Revisión de históricos
Evaluación a proveedores
Trabajos de campo</t>
  </si>
  <si>
    <t>Hurto de medicamentos y/o dispositivos médicos</t>
  </si>
  <si>
    <t>Actúa u omite en pro del hurto</t>
  </si>
  <si>
    <t>Hurto de medicamentos</t>
  </si>
  <si>
    <t>Inventario
Arqueo de medicamentos
Inventario periódico sorpresa</t>
  </si>
  <si>
    <t>Procesos disciplinarios
Llamados de atención
Pago de pérdidas</t>
  </si>
  <si>
    <t>Registro de inventario
Formato de control de inventarios
Recibo de caja</t>
  </si>
  <si>
    <t>En procesos quirúrgicos que vinculan material de osteosíntesis se malversan los recursos de la salud al incluir materiales que no han sido consumidos o no son necesarios</t>
  </si>
  <si>
    <t>Actúa u omite en beneficio de terceros o propio</t>
  </si>
  <si>
    <t>Usufructo inapropiado de material de osteosíntesis</t>
  </si>
  <si>
    <t>Auditor par
Código de ética
Comité de contratación de prestación de servicios</t>
  </si>
  <si>
    <t>Procesos disciplinarios
Llamados de atención</t>
  </si>
  <si>
    <t>Actas de auditoría</t>
  </si>
  <si>
    <t>TRANSVERSALES</t>
  </si>
  <si>
    <t>Toda salida a capacitación financiada por privados debe ser autorizada por comité de capacitaciones
Seguimiento y evaluación de formulación por profesional para detectar desviación por marca en insumos y medicamentos.</t>
  </si>
  <si>
    <t>Construir indicador de apego a marcas
Sensibilizar a profesionales sobre el control implementado
Realizar medición y seguimiento
Que los comités de ética y capacitaciones asuman su competencia frente al riesgo.</t>
  </si>
  <si>
    <t>Perdida económica por pago de jornada sin cumplir siendo necesario vincular más personal para cumplir con las tareas requeridas</t>
  </si>
  <si>
    <t>Omite el cumplimiento de la responsabilidad adquirida en detrimento de la organización</t>
  </si>
  <si>
    <t>incumplimiento de jornada laboral</t>
  </si>
  <si>
    <t>Detrimento patrimonial
Inoportunidad en la atención</t>
  </si>
  <si>
    <t>Política institucional de cumplimiento de jornada y horario
Manual de elaboración de agendas y turnos presenciales y de disponibilidad de profesionales de la salud
Gestión de talento humano</t>
  </si>
  <si>
    <t>alta</t>
  </si>
  <si>
    <t>Monitorización
Toma de decisiones</t>
  </si>
  <si>
    <t>Actas</t>
  </si>
  <si>
    <t>Presión o solicitud directa</t>
  </si>
  <si>
    <t>Aumento de quejas por saltos en orden de llegada e insatisfacción del servicio, glosa</t>
  </si>
  <si>
    <t>SARLAFT</t>
  </si>
  <si>
    <t>Implementar un sistema de administración del riesgo de lavado de activos y financiación de terrorismo con el fin de prevenir que actividades ilícitas sean realizadas en la organización.</t>
  </si>
  <si>
    <t>Uso de los procesos institucionales para desviar recursos económicos encaminados al lavado de activos y/o financiación del terrorismo.</t>
  </si>
  <si>
    <t>Omisión de la política, norma y procedimiento SARLAFT</t>
  </si>
  <si>
    <t>lavado de activos y/o financiación del terrorismo.</t>
  </si>
  <si>
    <t>Sanción SUPERSALUD (SNS)</t>
  </si>
  <si>
    <t>Procedimiento SARLAFT
Certificación de Tesorería existencia o ausencia operaciones ROS
Revisión de listas de verificación internacional.</t>
  </si>
  <si>
    <t>Reportes a la UIAF por medio del aplicativo SIREL</t>
  </si>
  <si>
    <t>Informes
Reportes UIAF
Certificaciones
Formatos</t>
  </si>
  <si>
    <t>Concusión</t>
  </si>
  <si>
    <t>Código de ética y buen gobierno
Manual de funciones
PQR</t>
  </si>
  <si>
    <t>Contribuir al mejoramiento continuo de la calidad de la atención en salud de los procesos asistenciales mediante la autoevaluación de los procesos de atención en salud, y atención al usuario, de manera sistemática y continua , teniendo como referencia los estándares de acreditación, logrando satisfacción de nuestros clientes y evitando costos de no calidad y contribuyendo a mantener el sistema único de acreditación con el que cuenta el hospital.</t>
  </si>
  <si>
    <t>Fuga de información sobre auditorias realizadas</t>
  </si>
  <si>
    <t>Ética médica
Documentación sometida a reserva
Exigencia de reserva por parte del procedimiento.</t>
  </si>
  <si>
    <t>DOCENCIA E INVESTIGACIÓN</t>
  </si>
  <si>
    <t>Facilitar, verificar, reglamentar y organizar el desarrollo de las diferentes actividades académicas para el cumplimiento de los convenios docente asistenciales celebrados entre el hospital y las instituciones educativas.</t>
  </si>
  <si>
    <t>Tráfico de influencias que incida en el ingreso de internos a la organización</t>
  </si>
  <si>
    <t>Afectación de la imagen institucional
Investigaciones y sanciones.</t>
  </si>
  <si>
    <t>procedimiento de selección de internos</t>
  </si>
  <si>
    <t>Convocatoria y términos de referencia
Calificación de hojas de vida
Examen interno
Entrevista</t>
  </si>
  <si>
    <t>Acta
Formatos
Publicación</t>
  </si>
  <si>
    <t>Posible</t>
  </si>
  <si>
    <t>Procedimiento de estadística
Análisis de información de RIPS
Gestión del normograma
Rediseño de procedimientos de facturación para control de producción del área
puesta en marcha del modulo de activos fijos con  información depurada
NIIF</t>
  </si>
  <si>
    <t>Reuniones con grupos focales
Análisis de históricos
Divulgación de hallazgos a coordinaciones involucradas
Conciliación entre áreas
Validación de información previa</t>
  </si>
  <si>
    <t>Incumplimiento de los principios que rigen la función administrativa Art 209 CPC y fines esenciales del estado</t>
  </si>
  <si>
    <t>Debido al nivel y volúmen de contratación que existe en la organización es posible que no se realice con oportunidad y diligencia el seguimiento pertinente por parte de las supervisión de los contratos en curso.</t>
  </si>
  <si>
    <t>Omite el cumplimiento del procedimiento pertinente o de lo convenido en el objeto contractual.</t>
  </si>
  <si>
    <t>Detrimento patrimonial</t>
  </si>
  <si>
    <t>Incumplimiento de los principios que rigen la función administrativa, fiscal y disciplinaria Art 209 CPC y fines esenciales del estado</t>
  </si>
  <si>
    <t>Detrimento
Sanción monetaria y legal</t>
  </si>
  <si>
    <t>1. No reportar en el boletín de deudores morosos a las entidades que a la fecha de dicho reporte incurra en mora de acuerdo a la normatividad vigente, lo anterior con el fin de obtener de las entidades algún beneficio. 
2. Gestionar bajo prebendas financieras el pago de cuentas que estén en su despacho. 
3. Agilizar pagos de Cuentas por pagar de vigencias anteriores sin el orden cronológico de fechas.
4. Expedir certificaciones presupuestales sin que existan recursos, bajo el pago de prebendas.
5. Abrir un ingreso sin justa causa por solicitud de terceros o a cuenta propia.
6. No se gestione el pago del copago, pagare en general</t>
  </si>
  <si>
    <t>Omisión de funciones del procedimiento
desentendimiento del código de ética institucional</t>
  </si>
  <si>
    <t>CONCUSION</t>
  </si>
  <si>
    <t>Sanciones penal, disciplinarias y fiscales
No cumplimiento de objetivos institucionales</t>
  </si>
  <si>
    <t>Código de ética y buen gobierno
Manual de funciones
PQR
Revisión jerárquica de cuentas</t>
  </si>
  <si>
    <t>INFORME DE EVALUACIÓN
REGISTROS Y FORMATOS
ACTAS Y RESOLUCIONES
SEGUIMIENTO</t>
  </si>
  <si>
    <t>Inducir a las EPS para realicen pagos en efectivo de la prestación de servicios de salud y que por parte del personal de cartera no se reporte estos pagos al área de tesorería. PECULADO POR APROPIACION INDEBIDA
Intencionalmente desviar recursos de proyectos de destinación específica, trasladando estos recursos a otros rubros. PECULADO POR APLICACIÓN OFICIAL DIFERENTE</t>
  </si>
  <si>
    <t>PECULADO</t>
  </si>
  <si>
    <t>Manual de procedimientos
Auditoría previa
Control Interno de Gestión
Revisoría Fiscal</t>
  </si>
  <si>
    <t>Realizar ajustes de manera inadecuada el sistema de información dentro del módulo de cartera.
Generar un informe de costos buscando beneficiar un área a un grupo de personas con información no acorde a la realidad.
Alteración de la información contable en los Estados Financieros.
Omitir voluntariamente la verificación de derechos y anotar el carnet de afiliación que refiera el paciente sin buscarlo en las bases de datos.
Omisión en la búsqueda de soportes para liquidar la factura en su totalidad.
Omitir auditoria de documentos administrativos del paciente (autorizaciones, soportes de la atención y contenido de la historia clínica epicrisis).</t>
  </si>
  <si>
    <t>PREVARICATO</t>
  </si>
  <si>
    <t>Se ha presentado momentos en que funcionarios gestionan cuentas de cobro ante la premura de vencimientos de facturas, evidenciando falta de controles en la recepción y protocolo de pago, incurriendo e induciendo al error a otros funcionarios ocasionando pago doble de las mismas decantando en detrimento del patrimonio público.</t>
  </si>
  <si>
    <t>TRAFICO DE INFLUENCIAS</t>
  </si>
  <si>
    <t xml:space="preserve">La organización posee un sistema de información cliente-servidor, lo que hace que los datos se encuentren almacenados en un servidor principal y que las terminales puedan acceder a través de aplicaciones desarrolladas para tal fin, como lo es el sistema de información Dinámica Gerencial Hospitalaria, sin embargo acceder a una base de datos se puede hacer desde diversas aplicaciones sin que su acceso no pueda tener algún tipo de registro o auditoria, es por eso que el crear contraseñas seguras, un sistema de protección (cortafuegos) y una política de acceso es indispensable, en relación a este respecto se puede observar que en nuestra institución la contraseña de acceso a los servidores y a las bases de datos posee debilidad en cuanto a seguridad, puesto que hay más de un usuario que tiene conocimiento de los parámetros de conexión, pudiendo entrar al corazón de la información (tablas) y modificar la información existente ya sea a beneficio propio o de terceros. </t>
  </si>
  <si>
    <t>Riesgo de modificación de los datos existentes en el sistema de información.</t>
  </si>
  <si>
    <t>Procedimiento de subproceso
Análisis previo de información
Gestión del normograma
Rediseño de procedimientos de facturación para control de producción del área
puesta en marcha del modulo de activos fijos con  información depurada
NIIF</t>
  </si>
  <si>
    <t>Manual de contratación
Comité de contratación
Publicidad del proceso
SECOP Y PÁGINA WEB
LISTA DE CHEQUEO
IMPLEMENTACIÓN COMPRAS ELECTRONICAS</t>
  </si>
  <si>
    <t>RECURSOS HUMANOS RH</t>
  </si>
  <si>
    <t>Violación del derecho preferente contemplado en la ley 909 de 2004 CNSC
Incumplimiento de requisitos en contratación.</t>
  </si>
  <si>
    <t>Procedimiento de vinculación de personal en planta
Formato de calificación de HV
Validación información suministrada por personal</t>
  </si>
  <si>
    <t>RECURSOS HUMANOS SST</t>
  </si>
  <si>
    <t>Permisividad en el concepto medico laboral y de salud ocupacional .</t>
  </si>
  <si>
    <t>Omisión del código de ética profesional</t>
  </si>
  <si>
    <t>Detrimento patrimonial
Sanciones</t>
  </si>
  <si>
    <t>Apego irrestricto a código de ética profesional</t>
  </si>
  <si>
    <t>Contratación persona jurídica externa
Validación de historia clínica en auditoria</t>
  </si>
  <si>
    <t>30/06/2017
30/11/2017</t>
  </si>
  <si>
    <t>Diagnóstico de cumplimiento a los lineamiento de transparencia activa</t>
  </si>
  <si>
    <t>OCI - seguimiento  01</t>
  </si>
  <si>
    <t>Fecha de seguimiento:</t>
  </si>
  <si>
    <t>Observaciones</t>
  </si>
  <si>
    <t>Actividades cumplidas</t>
  </si>
  <si>
    <t>% de Avance</t>
  </si>
  <si>
    <t xml:space="preserve">Fecha del seguimiento: </t>
  </si>
  <si>
    <t xml:space="preserve">El Mapa de Riesgos de  Corrupción se formuló de manera participativa con los lideres de los procesos en el mes de enero  y fue publicado  en la pagina web de la entidad. </t>
  </si>
  <si>
    <t>Se requiere mayor divulgación y socialización con los demas funcionarios y partes interesadas.</t>
  </si>
  <si>
    <t>NA</t>
  </si>
  <si>
    <t>Informe de gestión de solicitudes de acceso a información</t>
  </si>
  <si>
    <t>En el link de contratacion se hizo una reorganizacion de contratos por vigencias y por grupos de acuerdo al area productora de la contratacion con el fin de reducir en tiempo de busqueda por parte de los proveedores o personas interesadas en procesos de contratacion con la entidad.</t>
  </si>
  <si>
    <t>La organizacon en su link de transparencia y acceso a la informacion mantiene su esquema de trabajo en Informacion Institucional, Control Interno y de Gestion, Informe Rendicion de Cuentas, Plan anticorrupcion, Informes financieros, Normatividad, Rendicion de Cuentas, Mapa de Riesgos y Presupuestos actualizados en la medida que presenten actualizaciones o cambios de dicha informacion</t>
  </si>
  <si>
    <t>Seguimiento a la aplicación de acciones para responder a solicitud de las autoridades de las comunidades para divulgar la información pública en diversos idiomas y lenguas de los grupos etnicos y culturales del país</t>
  </si>
  <si>
    <t>Todos los documentos  internos de la organización se trabaja con un solo original asi el oficio este para varios destinatarios, estos son enviados por medio del correo corporativo y asi evitar su impresión</t>
  </si>
  <si>
    <t xml:space="preserve">Se crea un espacio virtual para todo el grupo de facturacion con el fin de que sea este un repositorio de los soportes de facturas por entidad en formato PDF con el fin de evitar su impresión, de igual manera se implemento puntos de impresión para las areas de la organizacion con impresoras multifuncionales que permiten escanear los documentos y llevarlos hasta su puesto de trabajo en linea y en formato PDF. </t>
  </si>
  <si>
    <t>Seguimiento a la aplicación de estándares del contenido y oportunidad de las respuestas a las solicitudes de acceso a información pública</t>
  </si>
  <si>
    <t>Gestión de la información
Subgerencia Administrativa y financiera
Oficina Jurídica</t>
  </si>
  <si>
    <t>A partir del mes de junio de 2016 se termino el levantamiento del inventario físico de la organización por medio del cual se logro registrar el 100% de los activos fijos de información de la organización y vincularlo al sistema de información Dinámica Gerencial Hospitalaria (DGH), logrando dar cumplimiento con las políticas NIIF y poner en producción el módulo de activos fijos logrando tener mensualmente una depreciación de los mismos, los cuales afectan de manera adecuada los módulos de contabilidad y NIIF.</t>
  </si>
  <si>
    <t>La organización cuenta con el subproceso de gestión comunicacional que se ampara en un plan de comunicaciones internas y externas a través del cual se garantiza el buen manejo de la imagen institucional y la divulgación de información a medios masivos de comunicación como radio, prensa, televisión e Internet, de igual manera en este subproceso se hace el diseño gráfico y adecuado manejo de la imagen corporativa.</t>
  </si>
  <si>
    <t>La organización ha rediseñado los procedimimentos de gestion comunicacional en el tema de diseño de piezas comunicativas que permitan que personas con discapacidad puedan escuchar por medios masivos la comunicación que la organizacion desea que sus usuarios entiendan y comprendan al igual que piezas comunicativas impresas para mejor comprension de los mensajes y extrategias de atencion que la Organizacion esta prestando.</t>
  </si>
  <si>
    <t>Mapa de Riesgos Consolidado</t>
  </si>
  <si>
    <t>Seguimiento que se realiza conjuntamente con la evaluacion de los demas componentes del Plan Anticorrupción por parte de la Oficina de Control Interno de Gestión</t>
  </si>
  <si>
    <t xml:space="preserve">La página web esta diseñada para que las personas tengan facilidad de acceso a la información publicada y se ha habilitado el servicio de call-center para que la población en situación de discapacidad pueda tener acceso a los servicios de la organización.
En el 2016 se desarrollo piezas comunicacionales de derechos y deberes de los usuarios en idioma AWÁ y Braile.
</t>
  </si>
  <si>
    <t>SEGUIMIENTO OFICINA DE CONTROL INTERNO</t>
  </si>
  <si>
    <t xml:space="preserve">Fecha de Seguimiento </t>
  </si>
  <si>
    <t>Componente</t>
  </si>
  <si>
    <t>Actividades Programadas</t>
  </si>
  <si>
    <t>Actividades Cumplidas</t>
  </si>
  <si>
    <t>% de avance</t>
  </si>
  <si>
    <t>Componente 2:  Transparencia y Acceso a la Información</t>
  </si>
  <si>
    <t>Componente 3:  Servicio al Ciudadano</t>
  </si>
  <si>
    <t>Componente 4:  Rendición de cuentas</t>
  </si>
  <si>
    <t>Componente 5:  Estrategia Antitrámites</t>
  </si>
  <si>
    <t xml:space="preserve">Subgerencia de Prestación de Servicios
</t>
  </si>
  <si>
    <t>Diagnóstico del proceso de PQRSD</t>
  </si>
  <si>
    <t>El proceso se encuentra documentado código PRAUS-03 evaluación de la satisfacción del usuario, se realizan 429 encuestas trimestrales, distribuidas en los 16 servicios y se retroalimenta vía correo electrónico a las diferentes coordinaciones de los GIT, para el primer trimestre 2017 el resultado de la satisfacción global fue del  96% lo que nos indica que del 100% de los usuarios que consulta a nuestra organización en promedio el 96% salen satisfechos con los servicios prestados, cumpliendo de esta manera con la meta establecida por la organización.</t>
  </si>
  <si>
    <t>Seguimiento a oportunidades de mejora del proceso de PQRSD</t>
  </si>
  <si>
    <t>Solicita, sugiere o presiona retribución</t>
  </si>
  <si>
    <t>Es el mismo del punto 3,1</t>
  </si>
  <si>
    <t>Gestión de la información
Subgerencia Administrativa y Financiera</t>
  </si>
  <si>
    <t>Recursos Físicos</t>
  </si>
  <si>
    <t>Gestión de la Información</t>
  </si>
  <si>
    <t xml:space="preserve">LUZ MEDICA Nit 900972966 contrato  No. 121-RHU-0302-2017 con Lic. SST Resolución 516 del 08/03/2017 otorgada por el Instituto Departamental de Nariño. </t>
  </si>
  <si>
    <t xml:space="preserve"> Contrato en Ejecución al 64%</t>
  </si>
  <si>
    <t>OS</t>
  </si>
  <si>
    <t>Dentro del  control de inventarios se ha ido solventando las desviaciones encontradas respecto a los faltantes. De igual manera diariamente el técnico encargado de control de inventarios realiza conteos aleatorios  y sus respectivos registros</t>
  </si>
  <si>
    <t>Deben tomarse las medidas necesarias para llevar los riesgos a la Zona de Riesgo Moderada, Baja o eliminarlo. Nota: En todo caso se requiere que las entidades propendan por eliminar el riesgo de corrupción o por lo menos llevarlo a la Zona de Riesgo Baja.</t>
  </si>
  <si>
    <t>El proceso de compras es avalado por el Comité de Contratación del HUDN, proceso que queda registrado en acta</t>
  </si>
  <si>
    <t>Deben tomarse las medidas necesarias para llevar los riesgos a la Zona de Riesgo Baja o eliminarlo. Nota: En todo caso se requiere que las entidades propendan por eliminar el riesgo de corrupción o por lo menos llevarlo a la Zona de Riesgo Baja.</t>
  </si>
  <si>
    <t>Como mejora, este proceso es coordinado y supervisado  por el área de quirófanos y servicio farmacéutico, se contrato un profesional en instrumentación quirurgíca para apoyo en la parte técnica de quirófanos: solicitud de materiales, recepción técnica de materiales, revisión en descripción de dispositivos medicos, etc. si se encuentran inconsistencias se reporta o se indaga al equipo quirurgico relacionado en una nota de cargo para realizar correccines antes de cargar a la factura del paciente para evitar glosas por parte de las aseguradoras y/o las casas comerciales que suministran los materiales cobren al HUDN  dispositivos que no fueron utilizados en un procedimiento quirurgico.</t>
  </si>
  <si>
    <t>31 de agosto de 2017</t>
  </si>
  <si>
    <t>El Plan de Bienestar 2017 fue  aprobado por el Comité de Bienestar Social y se ha ejecutado en un 40%</t>
  </si>
  <si>
    <t>Bienestar Social: 40%
Capacitación: 48%</t>
  </si>
  <si>
    <t>Las actividades del componente de Rendición de Cuentas no se implementan en el segundo cuatrimestre del año, por cuanto se programan en virtud de la Rendicion de Cuentas que se realiza al finalizar la vigencia; sin embargo, de acuerdo con el Informe de Evaluacion de la Rendicion de Cuentas 2016, la Oficina de Control Interno, considera importante se tengan en cuenta las sugerencias presentadas en el Informe de Evaluacion de Rendicion de Cuentas del 30 de diciembre de 2016,  las cuales van  encaminadas a fortalecer la visibilidad del HUDN en la region y en la comunidad en general; Por otra parte, es importante que se actualice este componente incluyendo otras activadades que tembien sirven para rendir cuentas (No unicamente la rendicion de cuentas anual)  y dar a conocer la gestion de la entidad tales como: Publicar en la pagina web información relacionada con los resultados y avances de la gestión institucional (link especifico de informes), mantener actualizada la pagina web con la informacion de ley de transparencia,  Boletines con informacion de rendicion de cuentas; Publicacion del Periodico Institucional "Mi Hospital", que unicamente ha tenido 4 ediciones durante el 2014 y 2015 y en el 2016 no se realizo ninguna publicación, asi mismo, como mecanismo de comunicacion se deberia incluir la actividad de la Oficina de Planeacion "Conoce la Gestion que hacen los demas"</t>
  </si>
  <si>
    <t>Se han construido tres proyectos solicitados por gerencia a saber Arco en C, Ecografo y Torre Administrativa, se incluyeron en el Plan Bienal y se realizo la respectiva ficha MGAWEB para ser presentada ante IDSN</t>
  </si>
  <si>
    <t>1- Se tiene por directriz que las entidades deben consignar a las cuentas bancarias del Hospital, cartera no recibe ningun valor en efectivo ni en cheque. 2-Desde presupuesto se mantiene las partidas con destinacion especifica tanto la parte de ingresos como la de gastos, si excede vigencia quedan en cuentas por pagar.</t>
  </si>
  <si>
    <t>El area financiera recibe las cuentas a traves de contabilidad en donde se revisan los conceptos contables afectados y realizan ajustes de ser necesario, continuando con el tramite ante el profesional especializado de finanzas y la subgerencia administrativa y financiera para finanalizar entregando a tesoreria para la correspondiente inclusion en el boletin de pagos, el cual es llevado al comite de pagos para  revision y aprobacion.</t>
  </si>
  <si>
    <t xml:space="preserve">RONDAS DE SEGURIDAD PERMANENTES, SOPORTADAS EN LISTAS DE CHEQUEO   ---    VERIFICACION DE HOJAS DE VIDA DE EQUIPOS POR ING BIOMEDICOS Y SE FIRMAN LAS RUTINAS DE MANTENIMIENTO ----  EVALUACION DE PROVEEDORES DE EMPRESA DE MANTENIMIENTO ---   REQUERIMIENTOS AL CONTRATISTA ----- ACTAS DE REUNION CON EL CONTRATISTA PARA VERIFICAR CUMPLIMINETO DEL OBJETO  ---- CONTRACTUAL  ----- INFORME DE SUPERVISION                         --- SEGUIMIENTO A SOLICITUDES DE MANTENIMIENTO                                                                                                                                                                                             </t>
  </si>
  <si>
    <t>AVANCE DEL 55%</t>
  </si>
  <si>
    <t>Para el control del Riesgo SARLAFT se han desarrollado las siguientes actividades:
- Elaboración de política y procedimiento para el sistema SARLAFT
- Inscripción de la entidad y del Oficial de cumplimiento ante la UIAF
- Diseño de reporte de transacciones en efectivo diarias y mensuales, superiores a $5.000.000 y 20.000.000 millones respectivamente a través de Dinámica Gerencial
- Reportes de Proveedores
- Reportes de Procedimiento
- Reportes de Operaciones Sospechosas ROS
- Gestión para la adquisición del software CHECK-ID-SARLAFT para la consulta de listas internacionales como 
OFAC (Clinton), ONU, INGLATERRA, BIS, CONTRALORIA, CONTADORES SANCIONADOS, SANCIONADOS SUPER SOLIDARIA ETC.</t>
  </si>
  <si>
    <t>Durante el periodo evaluado se han realizado el 100% de reportes obligatorios ante al UIAF, las evidencias de los mismos se encuentran en el archivo de la oficina de Calidad
Los reportes se realizan de manera mensual los diez primeros dias de cada mes, para operaciones ausentes y de manera inmediata cuando la operacion es positiva
El uso del software ID logics, ha permitido hacer consultas parciales, se encuentra en proceso de ajuste de los procedimientos de talento humano y adquisiciones para realizar los cruces de informacion de talento humano y proveedores respectivamente.</t>
  </si>
  <si>
    <t>El Proceso de docencia e Investigación del Hospital cuenta con un subproceso de Gestión de las prácticas formativas, en el cual de manera sistemática y de forma periódica se consignan todo  lo respectivo de la práctica formativa, la cual solo tiene lugar si hay firmado un Convenio Docencia Servicio; para ello, existe los formato FRGDI-013 LISTA DE CHEQUEO para la Suscripción de Convenios Docencia Servicio, y el FRGDI-016  se    consignan todos los datos  de norma por cada Universidad o institución educativa  en convenio. A estos convenios de manera semestral de acuerdo al calendario académico, se les solicita las pólizas de Responsabilidad Civil Extracontractual, la Afiliación a Salud, afiliación a ARL, Carnet de vacunación y titulaciones de HB y VAricela, que se consignan en el formato FRGDI-011,  semestral para pregrados, anual para internado rotatorio y episódica para programas de posgrado y algunos de convenios de cooperación interinstitucional. Cuando los estudiantes ingresan se diligencia el formato FR-002 Control de Ingreso de estudiantes a prácticas formativas. Todo lo que van a realizar en el período académcio queda consignado en el Anexo Técnico FRGDI-010.   A todos los estudiantes se les realiza Jornadas de Inducción semestral para lo cual se llevan agendas y listas de asistencia, así como además se les realiza un post test para valorar la copmprensión de las políticas organizacionales que son transversales. Al iniciar el semestre se recopila las Hojas de vida de los Docentes de Práctica mediante el formato FRGDI-012, y se actualiza de manera sistemática de acuerdo a los cursos o estudios que hayan desarrollado en el semestre o en el año.    El seguimiento de los convenios  se realiza mediante las reuniones de Comité Docencia Servicio trimestrales y se consigna en actas de inicio y terminación de semestre y reporte de novedades,  planes de mejora derivados del desarrollo de las prácticas y finalamente el pago de las contraprestaciones pactadas al inicio del convenio o el seguimiento a las modificaciones del mismo, si procede. En el momento el Hospital Cuenta con Convenios Docencia Servicio y gestiona las practicas en salud con: Universidad de Nariño (Medicina), Universidad Cooperativa de Colombia (Medicina)FUSM (Medicina); Universidad Mariana (Enfermería, Nutrición, Fisioterapia, Regencia de Farmacia, Radiología y Radiodiagnóstico,  Aux. de enfermería; Posgrado en Cuidado del paciente en estado Crítico y Posgrado en Enfermería materno perinatal; Psicología), Psicología Clínica (IU Cesmag), Auxiliar de enfermería (Politécnico San Juan de Pasto) , Auxiliar de Enfermería (SENA). Internado Rotatorio de Medicina (Universidad Nacional Bogotá), Internado Rotatorio de Medicina (Universidad javeriana Cali), Bacteriología (Universidad Católica de Manizales). Con un volumen en el 1 semestre de 2017 de 875 estuidiantes.</t>
  </si>
  <si>
    <t xml:space="preserve">La Selección de internos tiene un procedimiento establecido bajo unas condiciones que las conocen públicamente las universidades y los aspirantes en una convocatoria pública, lo cual coloca a todos en un mismo orden de elegibilidad de acuerdo al desempeño académico en los 10 semestres,  al examen interno de selección, y a entrevista. Esta actividad se consigna en el FRGDI-005.  El procedimiento conlleva el llenado de actas, formatos y Hojas de vida en formato institucional, de los aspirantes y posteriormente de los internos, para el proceso de verificación de requisitos. De esta forma, se selecciona el número de cupos que el Hospital requiere para su funcionamiento y se garantiza la formación del talento humano. A los internos seleccionados se les realiza un Curso de Inducción particular, con refuerzo de temáticas transversales, Responsabilidad Médico Legal, seguridad del paciente, Riesgos Laborales,  talleres y enseñanza de Historia Clínica, Codificación Internacional de enfermedades CIE-10, etc. para mejorar el desempeño de los internos en los servicios, Se realizan posteriormente las asignaciones en rotes bimensuales los cuales se consignan en el FRGDI-001. Al término del bimestre se realiza el levantameinto de una sábana de notas que se consigna en el FRGDI-004. Finalmente, tanto internos como estudiantes son evaluados de manera transversal en cuanto a cumplimientos mediante un formato FRGDI-018 Seguimiento del desempeño del estudiante de practica formativa. De esta manera, en el 1 semestre de 2017 contamos con la presencia de  52 internos a corte 31 de mayo de 2017. </t>
  </si>
  <si>
    <t>La organizacon en su link de transparencia y acceso a la informacion mantiene su esquema de trabajo en Informacion Institucional, Control Interno y de Gestion, Informe Rendicion de Cuentas, Plan anticorrupcion, Informes financieros, Normatividad, Rendicion de Cuentas, Mapa de Riesgos y Presupuestos actualizados en la medida que presenten actualizaciones o cambios de dicha información. Se incorpora en el nuevo portal web institucional el sistema de acceso de idiomas múltiples. El sistema de citas en línea se encuentra en período de prueba.</t>
  </si>
  <si>
    <t>El portal corporativo ha sido diseñado bajo los parámetros de gobierno en línea, haciéndolo ágil y de fácil acceso para la población en general, su divulgación se ha hecho por medio de los correos corporativos y socializaciones.</t>
  </si>
  <si>
    <t>1. Se debe adelantar el diagnostico para ser presentado antes de finalizar el segundo semestre del año.</t>
  </si>
  <si>
    <t>Por política institucional la información divulgada en la página WEB es completamente gratuita y se puede exportar a documentos estándar como PDF o herramientas ofimáticas. La intranet institucional HUNIRED cuenta con un sistema de login vinculado al correo corporativo lo que permite que unicamente los usuarios de la institución tengan total acceso a los documentos aqui publicados.
Se puede consultar los diversos links abiertos en la WEB institucional y observar que no hay pop-up de pago o restricción de contraseña.</t>
  </si>
  <si>
    <t xml:space="preserve">La página web esta diseñada para que las personas tengan facilidad de acceso a la información publicada y se ha habilitado el servicio de call-center para que la población en situación de discapacidad pueda tener acceso a los servicios de la organización. El portal web instituciona cuenta con un sistema que permite visualizarla en diferentes idiomas facilitando su acceso y lectura.
En el 2016 se desarrollo piezas comunicacionales de derechos y deberes de los usuarios en idioma AWÁ y Braile.
</t>
  </si>
  <si>
    <t xml:space="preserve">Se continuan diseñando las piezas comunicacionales del año pasado pero no se han planteado nuevas piezas para el año 2017. </t>
  </si>
  <si>
    <t>La actualización del link de Transparencia y Acceso a la información pública se actualiza según las necesidades de divulgación de cada área.</t>
  </si>
  <si>
    <t>Se realizó la encuesta en el de noviembre de 2016, de acuerdo a los resultados que arrojó esta pendiente la estructuracion de acciones concretas y que la alta direccion defina los recursos para su ejecución.</t>
  </si>
  <si>
    <t xml:space="preserve">El subproceso  de asignación de citas se encuentra documentado con el código PRSGI-07, mensualmente se asignan un promedio de 4500 citas, se distribuyen mensualmente a cada EPS una cantidad de citas por cada especialidad médica, los canales para acceder a una cita son vía telefónica, personalmente y correo electrónico, se manejan indicadores de oportunidad en asignación de cita según resolución 1552 de 2013 y según resolución 743 de 2013, indicadores de inasistencia. </t>
  </si>
  <si>
    <t>El proceso se encuentra documentado código PRAUS-03 evaluación de la satisfacción del usuario, se realizan 429 encuestas trimestrales, distribuidas en los 16 servicios y se retroalimenta vía correo electrónico a las diferentes coordinaciones de los GIT, para el segundo trimestre 2017 el resultado de la satisfacción global fue del  95% lo que nos indica que del 100% de los usuarios que consulta a nuestra organización en promedio el 95% salen satisfechos con los servicios prestados, cumpliendo de esta manera con la meta establecida por la organización.</t>
  </si>
  <si>
    <t>En el segundo cuatrimestre no se han presentado quejas con respecto al cobro indebido</t>
  </si>
  <si>
    <t>hasta el momento en el "INFORME DE PRODUCCIÓN DE SERVICIOS BASADO EN RIPS" tiene un capítulo primero denominado "CARACTERIZACIÓN DE LA POBLACIÓN ATENDIDA" en el cual se presentan estadísticas claves demográficas de la población atendida a saber: CARACTERIZACIÓN DE LA POBLACIÓN ATENDIDA POR RÉGIMEN, CARACTERIZACIÓN DE LA POBLACIÓN ATENDIDA SEGÚN GÉNERO Y RÉGIMEN, CARACTERIZACIÓN DE LA POBLACIÓN ATENDIDA POR GRUPOS ETARIOS, CARACTERIZACIÓN DE LA POBLACIÓN ATENDIDA POR SUBREGIONES y CARACTERIZACIÓN DE LA POBLACIÓN SEGÚN PROCEDENCIA, donde también se establece adicionalmente la CARACTERIZACIÓN DE LA POBLACIÓN MASCULINA ATENDIDA SEGÚN RÉGIMEN, CARACTERIZACIÓN DE LA POBLACIÓN FEMENINA ATENDIDA SEGÚN RÉGIMEN, CARACTERIZACIÓN DE LA POBLACIÓN ATENDIDA POR GENERO y PIRÁMIDE POBLACIONAL DE USUARIOS durante los años 2012 a 2016 en los informes presentados desde el 2013 y que se encuentran publicados en la página web institucional link: http://www.hosdenar.gov.co/dependencias/planeacion/?page_id=805. Para este año el informe se presentará separado en el mes de octubre y servirá de insumo para el Informe de Rendición de Cuenta</t>
  </si>
  <si>
    <t>El procedimiento no esta estructurado en el HUDN, la Oficina de Control Interno de Gestión  expedirá circular a los involucrados en el proceso: Gerencia, Subgerencia Administrativa y Financiera, Subgerencia de Prestación de Servicios, Gestión de la Información, Oficina Jurídica, Seguridad del Paciente, Control Interno Disciplinarios,  para programar reunión para dictaminar el procedimiento</t>
  </si>
  <si>
    <t>Se cuenta con el subproceso de quejas reclamos y sugerencias documentado, codificado  con el código PRAUS - 001, los canales de recepción de quejas son: de manera directa en la oficina de atención al usuario, a través de correo electrónico,  a través de los  buzones que se encuentran distribuidos en las diferentes áreas del hospital los cuales se hace apertura  dos veces en semana (martes y viernes) y a través de la página www.hosdenar.gov.co, mensualmente se realiza retroalimentación de las quejas sugerencias y felicitaciones a las diferentes coordinaciones de los grupos internos de trabajo, trimestralmente se presenta informe a las coordinaciones de los GIT y se envía a gestión de la información para que sea publicada en la página web el consolidado del trimestre, durante el segundo trimestre 2017 se presentaron  57 quejas, las cuales se respondieron al 100% de los usuarios, la organización tiene como meta dar respuesta a  quejas interpuestas por los usuarios en máximo 10 días  hábiles, para el año 2017 segundo trimestre estuvo el promedio en 8,3 días, de igual manera se realiza seguimiento mensual al 100% de usuarios quejosos, consultando vía telefónica a los mismos acerca de la percepción en la respuesta presentada, donde se pregunta cuál es su calificación en una escala de 1 a 5 de la respuesta entregada por el HUDN, para el segundo trimestre año 2017 se tiene una evaluación de 3,7.</t>
  </si>
  <si>
    <t xml:space="preserve">La encuesta es realizada con una periodicidad anual </t>
  </si>
  <si>
    <t xml:space="preserve">En el portal WEB se cuenta con el enlace de Transparencia y acceso a la información donde reposan carpetas con información clasificada y en formatos ofimáticos de fácil acceso a la comunidad en general, a parte de ello a través de la HUNIRED se encuentra información clasificada y reservada a la cual se tiene acceso mediante usuario y contraseña.
La organización cuenta con un subproceso de gestión documental que ha construido las TRD y el sistema de archivo institucional en el cual se establecen los tiempos de permanencia tanto del archivo de gestión como el central e histórico, respetando la reserva y confidencialidad de los mismos.         </t>
  </si>
  <si>
    <t>Se va a implemetar un programa para el control de prestamo  y devolución de documentos el cual entrará en funcionamiento antes de finalizar el año 2017.</t>
  </si>
  <si>
    <t>Con la implementación de la historia clinica digital en el HUDN, el proceso de préstamo de historia cliicas digitales  ha mejorado en su tiempo de respuesta</t>
  </si>
  <si>
    <t>Requiere replantear el acercamiento con las EAPB para aumentar el campo de aplicación de la política</t>
  </si>
  <si>
    <t>A la fecha se presento un caso en el primer semestre del año, el cual fue tratado en reunion de interrelacon de procesos y se aclaro con la persona la importacia de respetar la asignacion quirurgica de acuerdo a la condición clinica y prioridad en, la resolución de la misma por parte del medico tratante.</t>
  </si>
  <si>
    <t>Se  mantiene la información al usuario e interrrelacion con coordinaciones de los servicios a ccerca de casos en que un procedimiento no pueda ser programado para la fecha esperada debido al volumen  de usuarios que requieren p rocedimientos quirurgicos segun la gravedad de su patología.</t>
  </si>
  <si>
    <t>Cumplimiento de cronogramas de mantenimiento de instalaciones fìsicas y de ascensores que permitan acceso a personal con discapacidad.  Baños con barandas, rampas de acceso a diferentes zonas del HUDN, señalizaciòn en zonas de parqueo para personal discapacitado</t>
  </si>
  <si>
    <t>El analisis de informacion de RIPS entre las oficinas de Planeacion y Estaditica se realizan periodicamente y se presenta el boletin de salud a la organizacion, de igual manera la oficina de estadistica actualiza y socializa la normatividad vigente mediante la actualizacion del Normograma, El modulo de Activos Fijos ya se encuentra en produccion al igual que el modulo de NIIF.</t>
  </si>
  <si>
    <t>El subproceso de facturacion requiere un rediseño en todos sus procedimientos al igual que el modulo de NIIF se solicita que se realice una sola contabildad para la vigencia 2018 y que los informes financieros se actualizen a la normatividad vigente para poder presentar informes a los entes de control</t>
  </si>
  <si>
    <t>La organización cuenta con una politica de seguridad donde se establece cuales son las las actividades para acceder a los datos y a los sistemas de informacion que maneja la organización, el cual es controlado desde el ingreso del funcionario por intermedio de la oficina de Talento Humano, De igual manera los sistemas de informacion que maneja el hospital cuentan con usuario y contraseña personal e intransferible para cada usuario y es responsabilidad de el su uso. Las bases de datos de la organizacion son administradas de manera centralizada por unicamente 2 funcionarios de Finanzas y de sistemas respectivaemnte con el fin de conservar la integridad de la informacion, a nivel de periferia la organizacion cuenta con un blindaje perimetral con un sistema de seguridad Fortinet que impide el ingreso de Hakers o intrusos a la red de datos al igual que software mal intencionado</t>
  </si>
  <si>
    <t>Durante la vigencia 2017 la organización continua con el contrato de Mantenimiento con la empresa Sistemas y Asesorias de Colombia contrato 124-SGI-0599-2017 donde se esta trabajando en la implementacion e implantacion del modulo de costos el cual se alimenta de los modulos de activos fijo, inventarios, facturacion y nomina por lo tanto se encuentra la actividad de que activos fijos alimente el modulo de costos mediante la informacion de activos por responsables con el fin de poder tener unos costos directos para cada una de las areas en lo que respecta a los activos de la organizacion.</t>
  </si>
  <si>
    <t>Se han realizado actividades como Elaboración de información para carteleras Institucionales, Colaboración en eventos: Dia de la mujer - Presentación de servicios - talleres humanización, Promoción sistema de calidad HSEQ, Diseño de Estrategia de Comunicación que apoye el Programa de Humanización Institucional. Lo cual pemitio Medicion nivel de porcentaje conocimiento de los trabajadores de noticias y actividades del hospital, Porcentaje de cumplimiento de eventos institucionales, Medicion nivel de conocimiento de los trabajadores del sistema de calidad HSEQ, Indicadores  del clima organizacional y de satisfacción. Estas cuatro actividades se lograron realizar en un 100%.</t>
  </si>
  <si>
    <t>Se implementara los derechos y deberes para personas con discapacidad mental y de violencia intrafamiliar desde el subproceso de psicologia</t>
  </si>
  <si>
    <t>La entidad a traves del subproceso contratual ha vendio cumpliendo las activiades plantaeadas tales como selección de proveedores que cunplan con los requisito habilitantes  y puedan dentro de un termino prudencial  subsanar dichos requisitos, igualemte se pubilcan las evalucaciones  se estabelce un cronograma para que los oferentes conozcan el procedimiento aseguir, igualmete se implementó un formato de solictud de oferta que permita tener un modelo estandar sobre los rquistos a exigir lo cuales dependen del objeto del contrato.</t>
  </si>
  <si>
    <t>En el 2016 la Oficina de Control Interno solicitó revisar la necesidad de implementar actividades para el fortalecimiento de este componente en el 2017.                                                                    La oficina juridica lleva los indicadores se segumineto oportuno relacionados con  la defensa de la entidad en las acciones de tutela y respuesta derechos de peticion dentro del indicador es asi que para este periodo tenemos una calificacion sobresaliente debido a que en el trimestre se observa que el indicador  presenta una tendencia ascendente de mayor oportunidad sobre la meta, es decir, se evidencia una mejora respecto del periodo anterior.     A igual los derecho de petición la oficna juridica ha contestado oportunamente los derechos de peticion como asi lo identifica el indicador  y cuenta con una califiacion sobresaliente, se evidencia  que la oficina presenta un gran porcentaje de oportunidad sobre la meta propuesta, el cual varia de acuerdo a la complejidad de la petición planteada.</t>
  </si>
  <si>
    <t>70%
30%</t>
  </si>
  <si>
    <t>La organización cuenta con una estrategia de PQRFS a través de la cual se canalizan las solicitudes de la población en general tanto a nivel físico mediante buzones implementados en los diferentes pisos de la organización y electrónicos a través de un link dispuesto para ello, esto ha permitido gestionar oportunamente su respuesta.               ---------------------------------------------------------------
**Indicador OPORTUNIDAD EN LA DEFENSA DE LA ENTIDAD EN LAS ACCIONES DE TUTELA Y DESACATO DENTRO DEL TERMINO LEGAL 1.5 días
*Indicador OPORTUNIDAD EN LA RESPUESTA A DERECHOS DE PETICION 4.2 días.</t>
  </si>
  <si>
    <t>Se notifica a los supervosres de los contratoa a traves del formato establecido para ello, se brindo capacitacion a las areas con respecto al cumplimiento de la resolucion por medio de la cual se estabelcio el manual de supervisores e interventores del hospital, por otra se incremento en las ordenes de pago la certifiacion d ecumplimiento por parte del supervisor.</t>
  </si>
  <si>
    <t>Actividad realizada en el mes de agosto en el seguimiento semestral que se le hace al mapa de riesgos</t>
  </si>
  <si>
    <r>
      <t xml:space="preserve">Se consolidó con las diferentes coordinaciones el Mapa de Riesgos de corrupción en el mes de enero. </t>
    </r>
    <r>
      <rPr>
        <sz val="10"/>
        <rFont val="Calibri"/>
        <family val="2"/>
        <scheme val="minor"/>
      </rPr>
      <t xml:space="preserve"> De acuerdo con la politica institucional para el manejo de riesgos, el seguimiento y control del riesgo esta a cargo de cada funcionario encargado y de la Oficina Asesora de Planeacion, sin embargo, la Oficina de Control Interno realiza seguimiento cuatrimestral de conformidad con la Ley.</t>
    </r>
  </si>
  <si>
    <t>La politica fue revisada y aprobada en comité de Control Interno en el mes de julio y es una politica que congrega a todos los riesgos de la institución</t>
  </si>
  <si>
    <t>Los planes de mejora externos de los cuales hace  seguimiento la OCI como son:  planes mejora de la supersalud y contrloria a la fecha se encuantran abiertos , el cierre efectivo se prevee para el mes de diciembre</t>
  </si>
  <si>
    <t>El Laboratorio Clinio Atiende diariamente a los pacientes que asisten para la toma de muestras,el dia que se presentan se da las indicaciones verbales y se entrega unas recomendaciones por escrtio de cómo prepararse para la toma de examenes, se llevan registros de atencion de toma de muestras, de rechazo de toma de muestras. Los resultados son entregados diariamente y quedan registrados en el historia clinica digital del paciente, salvo examenes que requieran mas dias de estudio como: (cultivos, o pruebas especiales).</t>
  </si>
  <si>
    <t xml:space="preserve">Se convoco a especialistas al Comité de farmacia y terapéutica para revisar algunos medicamentos de mayor impacto en costos para el Hospital y definir si es posible que el Hospital adquiera una molécula genérica o una marca más económica que la que se viene usando, conservando la calidad de la molécula y garantizando la eficacia del tratamiento a los pacientes y esto fue avalado através de Acta No 2 del comité en mención. De igual manera en los meses de julio y agosto se permitieron trabajos de campo para revisar nuevos productos que impactan en el costo, con el objeto de disminuir costos en el proceso de adquisición en el 2018, se reviso una de las técnologías en el Comite de farmacia en el mes de agosto y se definieron tareas, acta No 8 del comité.
</t>
  </si>
  <si>
    <t xml:space="preserve">Actas COFyTE </t>
  </si>
  <si>
    <t>En el area de Recursos Financieros se prioriza la revision y tramite de las cuentas de personal, servicios publicos, viaticos, impuestos, conciliaciones, procesos y sentencias. Sin embargo las cuentas de proveedores son atendidas de igual manera, pero el tramite de pago depende del Comite de Pagos en el cual se tienen en cuenta factores como fechas de vencimiento de facturas y descuento por pronto pago.</t>
  </si>
  <si>
    <t xml:space="preserve">Se han realizado ajustes de agendas de la gran mayoría de especialidades médicas, quedando como pendiente algunas subespecialidades por la característica de que éstos son de baja oferta en la Región, es decir contamos con uno (1) en el Hospital y máximo hasta 2 especialistas en toda la ciudad, para la atención de los pacientes incluídos los que son referidos de Cauca y Putumayo, por esta razón el escaso recurso humano debe prestar sus servicios en varias instituciones afectando en alguna manera la permanencia en el HUDN.  </t>
  </si>
  <si>
    <t>Se realizo ajuste a las agendas del servicio</t>
  </si>
  <si>
    <t>Información suministrada por la Subgerencia de Prestación de servicios</t>
  </si>
  <si>
    <t>se realizo reunion con el euipo de trabajo de medicos y se sensibilizo en la necesidad de generar el registro de trafico de influencias lo genera registrto de anotacion en observaciones en la historia clinica por ejemplo queda se ingresa por orden de tal persona</t>
  </si>
  <si>
    <t>acta de reunion y copia de hd.</t>
  </si>
  <si>
    <t>Según reporta la Oficina de Talento Humano, El Plan Institucional de Capacitacion, Estimulos e Incentivos es uno solo, y se le ha dado cumplimiento en lo corrido del presente año y se encuentra aprobado por el Comité. Adjunta Plan de Accion con Actividades, con un porcentaje de cumplimiento de  Capacitación: 48%</t>
  </si>
  <si>
    <r>
      <t xml:space="preserve">1. El sistema de citas en línea debe estar en producción antes de finalizar el año.
2. </t>
    </r>
    <r>
      <rPr>
        <sz val="12"/>
        <rFont val="Calibri"/>
        <family val="2"/>
        <scheme val="minor"/>
      </rPr>
      <t>Se debe adelantar el diagnostico (Informe) para ser presentado antes de finalizar el segundo semestre del año.</t>
    </r>
  </si>
  <si>
    <r>
      <t xml:space="preserve">Las respuestas a los contratos publicados se envían al correo electrónico de la dependencia institucional que lo genera.
</t>
    </r>
    <r>
      <rPr>
        <sz val="12"/>
        <rFont val="Calibri"/>
        <family val="2"/>
        <scheme val="minor"/>
      </rPr>
      <t xml:space="preserve">Se solicita a las areas responsables un informe detallado de indicadores </t>
    </r>
    <r>
      <rPr>
        <sz val="12"/>
        <color theme="1"/>
        <rFont val="Calibri"/>
        <family val="2"/>
        <scheme val="minor"/>
      </rPr>
      <t xml:space="preserve">que permitan determinar el pórcetaje de licitaciones y contratos  publicados frente a la cantidad de licitaciones y contratos que se hayan firmado en la vigencia.
</t>
    </r>
  </si>
  <si>
    <t>Reuniones grupos primarios
Análisis de registro
Análisis de indicador</t>
  </si>
  <si>
    <r>
      <t xml:space="preserve">El proceso descrito anteriormente se ejecuta de manera periódica y sistemática de acuerdo al calendario académico de las Instituciones educativas y el cual generalmente es semestral y se registra la información correspondiente en los formatos institucionales. Basados en los requerimientos establecidos en los Convenios Docencia Servicio, en el mes de Julio y Agosto ingresaron   de la Universidad Mariana 362 estudiantes en los programas de Enfermería, Fisioterapia, Nutrición, Psicología, Radiología, Terapia Ocupacional, Regencia de Farmacia y Auxiliar de Enfermería; de la Universidad de Nariño Programa de Medicina 125 estudiantes; de la Universidad Cooperativa de Colombia del Programa de Medicina 473 estudiantes; del Programa de Medicina de la Fundación Universitaria San Martín 165 estudiantes, para un total de estudiantes de los programas de salud de 1146 incluido internos. A todos ellos se les realizó proceso de Inducción y reinducción en fechas: 31 de Julio, 1 y 2 de Agosto, con las temáticas transversales que requiere la organnización.   Respecto de los Internos de Medicina, para el segundo semestre de 2017   hacen presencia 4 de la Universidad Nacional, 5 de la Pontificia Universidad Javeriana de Cali de un total de 68  Médicos internos existentes en el Hospital, incluidos en  el total reportado por los programas de Medicina anteriormente descritos.  Todos los programas reportaron pólizas de responsabilidad Civil extracontractual, ARL, reporte de vacunas y cuadros de rotación, Hojas de vida de Docentes de practica, con requisitos.  </t>
    </r>
    <r>
      <rPr>
        <b/>
        <sz val="8"/>
        <color theme="1"/>
        <rFont val="Franklin Gothic Medium"/>
        <family val="2"/>
      </rPr>
      <t>PARA UN CUMPLIMIENTO DEL 100%</t>
    </r>
  </si>
  <si>
    <r>
      <t xml:space="preserve">Respecto del internado Rotatorio, las cohortes semestrales se cuentan a partir del 1 de Diciembre y del 1 de Junio. El 1 de Diciembre de 2016 ingresaron 32 internos; el 1 de Junio ingresaron 36 internos. Pra el segundo semestre de 2017   hacen presencia 4 de la Universidad Nacional, 5 de la Pontificia Universidad Javeriana de Cali, 33 internos de la FUSM y 22 internos de la UCC,  de un total de 68  Médicos internos existentes en el Hospital, incluidos en  el total reportado por los programas de Medicina anteriormente descritos. Bajo un proceso de selección mediante convocatoria pública se proveen sistemáticamente el número de cupos requeridos por el Hospital y se distribuyen en las especialidades básicas para obtener las competencias requeridas. Al igual que los estudiantes, los internos también ingresan con los  requisitos exigidos con los cuales sus riesgos están cubiertos. En el momento, debido a procesos administrativos por conductas que violan el reglamento, 3 de los internos fueron retirados del Hospital, por tanto al momento contamos con 64 internos, quienes de forma bimensual rotan por las especialidades básicas.Todos los internos que ingresaron, lo hicieron bajo el proceso de selección establecido.  </t>
    </r>
    <r>
      <rPr>
        <b/>
        <sz val="8"/>
        <color theme="1"/>
        <rFont val="Franklin Gothic Medium"/>
        <family val="2"/>
      </rPr>
      <t>PARA UN CUMPLIMIENTO DEL 100%</t>
    </r>
  </si>
  <si>
    <t>1. Reuniones de grupos primarios.                                                         2. Formato  FRHOS 145 de control de asignacion de camas UCI adultos.                                                                                                     3. Codificacion de formato FRHOS 002 de solicitud de camas según los servicios de hospitalización y UCI.                                                                                             4. indicador de asignación de camas de 26,16 horas con una meta de 30 horas</t>
  </si>
  <si>
    <t>1. Cartera. Los ajsutes que se realizan en l modulo de cartera son justificados por medio de oficio firmados por los cooordinarodroes de las areas, por elaboracion de fichas tecnicas aprobadas por el Comite de Saneamiento Contable y otros ajustes identificados en conciliaciones con las EPS.                                                                 2.Costos: El informe de costos se viene generando de forma manual con la informacion y soportes que las diferentes areas entregan de acuerdo a la naturaleza y comportamiento del gasto en cada area (nomina, farmacia,almacen, apoyo logistico y otros) por lo tanto el informe se ajusta a la realidad.                                                          3.Los  Estados Financieros reflejan la consolidacion de la informacion de todas las areas la cual es revisada y conciliada mensualmente.                                                                                                                4. el personal de facturacion cuenta  con herramientas tecnologicas que permiten la validacion de derechos de manera automatica cuyo reporte hace parte de los soportes administrativos de la factura la cual es nuevamente revisada por un funcionario diferente constatando de que los soportes adjuntos son los correctos.                5. Los soportes que integran la factura son producidos a traves de las interfaces desde el modulo de historias clinicas y llegan automaticamente a la factura de venta donde el facturador no tiene ingerencia para modificarlos ya que estos corresponden a los servicios prestados al paciente en otros modulos diferentes a facturacion (farmacia, historia clinica, hospitalizacion).</t>
  </si>
  <si>
    <t>Seguimiento realizado por la oficina OCI</t>
  </si>
  <si>
    <t xml:space="preserve">Seguimiento realizado por la OCI </t>
  </si>
  <si>
    <t>Mapa de Riesgos divulgado</t>
  </si>
  <si>
    <t xml:space="preserve">1. Para el ingreso se diligencia el formato FRRHU -002 "CUMPLIMIENTO DE REQUISITOS HOJA DE VIDA SEGÚN MANUAL DE FUNCIONES".                                                                                     2. Para la permanencia la institucion solicita a cada uno de los funcionarios de planta la declaracion juramentada de bienes y rentas cuyo plazo vence el 31 de marzo de cada vigencia, para tasl fin el area de Talento humano expide una circular informativa y respecto de la entrega oportuna de dicho formato, formato que es recepcionado en la oficina de Recursos Humanos y archivado en la hoja de vida de cada funcionario, es importante mencionar que el diligenciamiento de la declaracion juramentada de bienes y rentas se hace con la informacion consignada en el certificado de ingresos y retenciones que es expedido por el area financiera del HUDN con base en la informacion reportada por el area de Talento Humano y que es la misma que el area contable reporta en la informacion exogena a la DIAN.                                                                                                       3. El funcionario debe radicar el oficio de solicitud de renuncia ante gerencia, previo visto este es allegado a la oficina de talentao humano y se procesede a realizar la respectiva resolucion de aceptacion de renuncia, una vez realizada la notificacion el funcionario debera presetanrse ante la oficina de salud y seguridad en el trabajo para el respectivo examen de egreso, asi mismo hara entrega de la declaracion juramentada de bienes y rentas y el carnet institucional para que la oficina de talento humano le haga la entrega del  paz y salvo,  una vez diligenciado el mismo esta se entrega a nomina que se le realice el reespectivo pago de las prestaciones sociales. </t>
  </si>
  <si>
    <t>No se ha avanzado en la construcción del  Plan de Desarrollo.
 POR RECOMENDACIONES DEL GERENTE - SOLICITÓ CRONOGRAMA DE TRABAJO PARA DESARROLLAR EL PROYECTO DEL PLAN DE DESARROLLO - La oficina de Control Interno envia circular de cumplimiento a la construcción del Plan. Cabe advertirse  que de conformidad a la circular 009 del 2015, cuando las ESES no tengan Geente en propiedad no estan obligadas a constituir  un plan de desarrollo sino que debe realizar una información periodica a la Super Intendencia Nacional de Salud</t>
  </si>
  <si>
    <t>1. En el mes de julio se realizó la autoevaluacion MECI cuatrimestral la cual se cubio a la pagina de la Institución.                                            2. Se realizó seguimiento a la matriz de riesgos institucionales  de forma semestral.                                                                                      3. Se presentó a la alta direción informe financiero de la vigencia 2016, ademas el informe de ejecucion presupuestal con corte a 31 de julio de este año.                                                                                4. Se realizó el informe sobe la gestión por dependnecias, además se realizo informe de austeridad y eficinecia en el gasto, presentados a la Alta Dirección.                                                                                                       5, Auditorias en ejecución:  Dispositivos médicos y de osteosintesis, Contratacion recursos fisicos, Subproceso de contabilidad.</t>
  </si>
  <si>
    <r>
      <t xml:space="preserve">1. </t>
    </r>
    <r>
      <rPr>
        <sz val="8"/>
        <rFont val="Franklin Gothic Medium"/>
        <family val="2"/>
      </rPr>
      <t>En relacion al reporte del Boletin de Deudores Morosos del Estado que se envia a la Contaduria General de la Nacion en los meses de Diciembre y Junio de cada año, el Hospital ha cumplido con la norma reportando el total de los deudores morosos que cumplen con los requisitos.                                                                                                2-3 El pago de las cuentas por pagar se hace a traves de la aprobacion en el Comite de Pagos, el cual se creo para priorizar el pago de acuerdo al orden cronologico y a las fechas de vencimiento de las cuentas.                                                                                         4 -El subproceso de presupuesto ha expedido CDP Y RP sin ningun tipo de presion obedeciendo unicamente a los saldos presupuetales atendiendo las necesidades requeridas por lsas areas.                         5. eL proceso de facturacion no abre ingresos que no vengan con remision u orden medica por parte de las IPS remisoras o las  entidades responsables del pago.                                                                 6. El recaudo de copagos se realiza en  caja obligando al personal de facturacion a liquidar el valor correspondiente a copagos por atencion de servicios prestada, ademas en proceso de auditoria se puede observar el no cobro de los servicios que puede ser requeridos al funcionario o al encargado de recaudar los recursos.</t>
    </r>
  </si>
  <si>
    <t>Gestión de Riesgos (7) 
Mapa de Riesgos (38)                            TOTAL 45</t>
  </si>
  <si>
    <t>7 Y 49                              TOTAL 56</t>
  </si>
  <si>
    <t>Componente 1: Gestión del Riesgo de Corrupción  - Mapa de Riesgos de 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</si>
</sst>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8"/>
      <name val="Franklin Gothic Medium"/>
      <family val="2"/>
    </font>
    <font>
      <sz val="8"/>
      <name val="Franklin Gothic Medium"/>
      <family val="2"/>
    </font>
    <font>
      <sz val="1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sz val="9"/>
      <color indexed="81"/>
      <name val="Tahoma"/>
      <family val="2"/>
    </font>
    <font>
      <sz val="9"/>
      <color indexed="81"/>
      <name val="Tahoma"/>
      <family val="2"/>
    </font>
    <font>
      <sz val="12"/>
      <color theme="1"/>
      <name val="Calibri"/>
      <family val="2"/>
      <scheme val="minor"/>
    </font>
    <font>
      <i/>
      <sz val="12"/>
      <color theme="1"/>
      <name val="Calibri"/>
      <family val="2"/>
      <scheme val="minor"/>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sz val="10"/>
      <name val="Arial"/>
      <family val="2"/>
    </font>
    <font>
      <b/>
      <sz val="9"/>
      <color indexed="8"/>
      <name val="Arial"/>
      <family val="2"/>
    </font>
    <font>
      <b/>
      <sz val="9"/>
      <name val="Arial"/>
      <family val="2"/>
    </font>
    <font>
      <sz val="10"/>
      <name val="Arial Narrow"/>
      <family val="2"/>
    </font>
    <font>
      <sz val="12"/>
      <name val="Arial"/>
      <family val="2"/>
    </font>
    <font>
      <b/>
      <sz val="10"/>
      <color indexed="9"/>
      <name val="Arial Narrow"/>
      <family val="2"/>
    </font>
    <font>
      <sz val="11"/>
      <color indexed="8"/>
      <name val="Arial"/>
      <family val="2"/>
    </font>
    <font>
      <sz val="12"/>
      <color indexed="8"/>
      <name val="Arial"/>
      <family val="2"/>
    </font>
    <font>
      <u/>
      <sz val="10"/>
      <color theme="10"/>
      <name val="Arial"/>
      <family val="2"/>
    </font>
    <font>
      <sz val="12"/>
      <color indexed="81"/>
      <name val="Tahoma"/>
      <family val="2"/>
    </font>
    <font>
      <sz val="10"/>
      <color indexed="81"/>
      <name val="Tahoma"/>
      <family val="2"/>
    </font>
    <font>
      <sz val="8.5"/>
      <color theme="1"/>
      <name val="Calibri"/>
      <family val="2"/>
      <scheme val="minor"/>
    </font>
    <font>
      <b/>
      <sz val="12"/>
      <name val="Calibri"/>
      <family val="2"/>
      <scheme val="minor"/>
    </font>
    <font>
      <b/>
      <sz val="10"/>
      <name val="Calibri"/>
      <family val="2"/>
      <scheme val="minor"/>
    </font>
    <font>
      <sz val="10"/>
      <name val="Calibri"/>
      <family val="2"/>
      <scheme val="minor"/>
    </font>
    <font>
      <b/>
      <sz val="9"/>
      <name val="Franklin Gothic Book"/>
      <family val="2"/>
    </font>
    <font>
      <sz val="14"/>
      <color theme="9" tint="-0.499984740745262"/>
      <name val="Calibri"/>
      <family val="2"/>
      <scheme val="minor"/>
    </font>
    <font>
      <i/>
      <sz val="10"/>
      <name val="Calibri"/>
      <family val="2"/>
      <scheme val="minor"/>
    </font>
    <font>
      <sz val="10"/>
      <color indexed="8"/>
      <name val="Arial"/>
      <family val="2"/>
    </font>
    <font>
      <sz val="10"/>
      <name val="Arial"/>
      <family val="2"/>
    </font>
    <font>
      <sz val="8"/>
      <color theme="7" tint="-0.249977111117893"/>
      <name val="Franklin Gothic Medium"/>
      <family val="2"/>
    </font>
    <font>
      <sz val="12"/>
      <name val="Calibri"/>
      <family val="2"/>
      <scheme val="minor"/>
    </font>
    <font>
      <sz val="12"/>
      <color rgb="FFFF0000"/>
      <name val="Calibri"/>
      <family val="2"/>
      <scheme val="minor"/>
    </font>
    <font>
      <b/>
      <sz val="8"/>
      <color theme="1"/>
      <name val="Franklin Gothic Medium"/>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5" tint="0.59999389629810485"/>
        <bgColor indexed="64"/>
      </patternFill>
    </fill>
    <fill>
      <patternFill patternType="solid">
        <fgColor theme="5" tint="0.39997558519241921"/>
        <bgColor indexed="64"/>
      </patternFill>
    </fill>
  </fills>
  <borders count="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style="medium">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4" tint="-0.24994659260841701"/>
      </left>
      <right style="medium">
        <color theme="4" tint="-0.24994659260841701"/>
      </right>
      <top/>
      <bottom/>
      <diagonal/>
    </border>
    <border>
      <left/>
      <right style="thin">
        <color theme="0"/>
      </right>
      <top/>
      <bottom/>
      <diagonal/>
    </border>
    <border>
      <left/>
      <right/>
      <top style="medium">
        <color theme="4" tint="-0.2499465926084170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style="medium">
        <color theme="4"/>
      </left>
      <right/>
      <top style="medium">
        <color theme="4"/>
      </top>
      <bottom/>
      <diagonal/>
    </border>
    <border>
      <left style="medium">
        <color theme="4"/>
      </left>
      <right style="medium">
        <color theme="4" tint="-0.24994659260841701"/>
      </right>
      <top style="medium">
        <color theme="4" tint="-0.24994659260841701"/>
      </top>
      <bottom style="medium">
        <color theme="4" tint="-0.24994659260841701"/>
      </bottom>
      <diagonal/>
    </border>
    <border>
      <left style="medium">
        <color theme="4"/>
      </left>
      <right/>
      <top/>
      <bottom/>
      <diagonal/>
    </border>
    <border>
      <left style="medium">
        <color theme="4"/>
      </left>
      <right/>
      <top/>
      <bottom style="medium">
        <color theme="4"/>
      </bottom>
      <diagonal/>
    </border>
    <border>
      <left style="medium">
        <color theme="4"/>
      </left>
      <right style="medium">
        <color theme="4" tint="-0.24994659260841701"/>
      </right>
      <top style="medium">
        <color theme="4" tint="-0.24994659260841701"/>
      </top>
      <bottom style="medium">
        <color theme="4"/>
      </bottom>
      <diagonal/>
    </border>
    <border>
      <left/>
      <right/>
      <top style="medium">
        <color theme="4"/>
      </top>
      <bottom/>
      <diagonal/>
    </border>
    <border>
      <left/>
      <right style="thin">
        <color theme="0"/>
      </right>
      <top style="medium">
        <color theme="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ck">
        <color theme="4"/>
      </left>
      <right/>
      <top style="thick">
        <color theme="4"/>
      </top>
      <bottom style="thin">
        <color indexed="64"/>
      </bottom>
      <diagonal/>
    </border>
    <border>
      <left/>
      <right/>
      <top style="thick">
        <color theme="4"/>
      </top>
      <bottom style="thin">
        <color indexed="64"/>
      </bottom>
      <diagonal/>
    </border>
    <border>
      <left/>
      <right style="thick">
        <color theme="4"/>
      </right>
      <top style="thick">
        <color theme="4"/>
      </top>
      <bottom style="thin">
        <color indexed="64"/>
      </bottom>
      <diagonal/>
    </border>
    <border>
      <left style="thick">
        <color theme="4"/>
      </left>
      <right style="thin">
        <color indexed="64"/>
      </right>
      <top style="thin">
        <color indexed="64"/>
      </top>
      <bottom style="thin">
        <color indexed="64"/>
      </bottom>
      <diagonal/>
    </border>
    <border>
      <left style="thin">
        <color indexed="64"/>
      </left>
      <right style="thick">
        <color theme="4"/>
      </right>
      <top style="thin">
        <color indexed="64"/>
      </top>
      <bottom style="thin">
        <color indexed="64"/>
      </bottom>
      <diagonal/>
    </border>
    <border>
      <left style="medium">
        <color theme="4" tint="-0.24994659260841701"/>
      </left>
      <right/>
      <top style="medium">
        <color theme="4" tint="-0.24994659260841701"/>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s>
  <cellStyleXfs count="12">
    <xf numFmtId="0" fontId="0" fillId="0" borderId="0"/>
    <xf numFmtId="0" fontId="3" fillId="0" borderId="0"/>
    <xf numFmtId="0" fontId="31" fillId="0" borderId="0" applyNumberFormat="0" applyFill="0" applyBorder="0" applyAlignment="0" applyProtection="0"/>
    <xf numFmtId="0" fontId="2" fillId="0" borderId="0"/>
    <xf numFmtId="0" fontId="41" fillId="0" borderId="0"/>
    <xf numFmtId="0" fontId="2" fillId="0" borderId="0"/>
    <xf numFmtId="9" fontId="42" fillId="0" borderId="0" applyFont="0" applyFill="0" applyBorder="0" applyAlignment="0" applyProtection="0"/>
    <xf numFmtId="0" fontId="23" fillId="0" borderId="0"/>
    <xf numFmtId="0" fontId="1" fillId="0" borderId="0"/>
    <xf numFmtId="0" fontId="1" fillId="0" borderId="0"/>
    <xf numFmtId="0" fontId="1" fillId="0" borderId="0"/>
    <xf numFmtId="9" fontId="23" fillId="0" borderId="0" applyFont="0" applyFill="0" applyBorder="0" applyAlignment="0" applyProtection="0"/>
  </cellStyleXfs>
  <cellXfs count="346">
    <xf numFmtId="0" fontId="0" fillId="0" borderId="0" xfId="0"/>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3" fillId="0" borderId="0" xfId="1"/>
    <xf numFmtId="0" fontId="10" fillId="2" borderId="19" xfId="1" applyFont="1" applyFill="1" applyBorder="1" applyAlignment="1">
      <alignment horizontal="center" vertical="center"/>
    </xf>
    <xf numFmtId="0" fontId="10" fillId="2" borderId="19" xfId="1" applyFont="1" applyFill="1" applyBorder="1" applyAlignment="1">
      <alignment horizontal="center" vertical="center" wrapText="1"/>
    </xf>
    <xf numFmtId="0" fontId="9" fillId="4" borderId="20" xfId="1" applyFont="1" applyFill="1" applyBorder="1" applyAlignment="1">
      <alignment vertical="center" wrapText="1"/>
    </xf>
    <xf numFmtId="0" fontId="11" fillId="2" borderId="19" xfId="1" applyFont="1" applyFill="1" applyBorder="1" applyAlignment="1">
      <alignment horizontal="center" vertical="center" wrapText="1"/>
    </xf>
    <xf numFmtId="0" fontId="12" fillId="2" borderId="19"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7" fillId="2" borderId="19" xfId="1" applyFont="1" applyFill="1" applyBorder="1" applyAlignment="1">
      <alignment horizontal="center" vertical="center"/>
    </xf>
    <xf numFmtId="0" fontId="3" fillId="4" borderId="21" xfId="1" applyFill="1" applyBorder="1" applyAlignment="1">
      <alignment vertical="center" wrapText="1"/>
    </xf>
    <xf numFmtId="0" fontId="3" fillId="0" borderId="22" xfId="1" applyBorder="1"/>
    <xf numFmtId="0" fontId="3" fillId="0" borderId="23" xfId="1" applyBorder="1"/>
    <xf numFmtId="0" fontId="8" fillId="2" borderId="19" xfId="1" applyFont="1" applyFill="1" applyBorder="1" applyAlignment="1">
      <alignment horizontal="center" vertical="center"/>
    </xf>
    <xf numFmtId="0" fontId="4" fillId="2" borderId="19" xfId="1" applyFont="1" applyFill="1" applyBorder="1" applyAlignment="1">
      <alignment horizontal="center" vertical="center" wrapText="1"/>
    </xf>
    <xf numFmtId="0" fontId="4" fillId="2" borderId="19" xfId="1" applyFont="1" applyFill="1" applyBorder="1" applyAlignment="1">
      <alignment horizontal="center" vertical="center"/>
    </xf>
    <xf numFmtId="0" fontId="16" fillId="2" borderId="19" xfId="1" applyFont="1" applyFill="1" applyBorder="1" applyAlignment="1">
      <alignment horizontal="left" vertical="center" wrapText="1"/>
    </xf>
    <xf numFmtId="0" fontId="15" fillId="2" borderId="19" xfId="1" applyFont="1" applyFill="1" applyBorder="1" applyAlignment="1">
      <alignment horizontal="center" vertical="center" wrapText="1"/>
    </xf>
    <xf numFmtId="0" fontId="0" fillId="0" borderId="0" xfId="0" applyProtection="1"/>
    <xf numFmtId="0" fontId="18" fillId="5" borderId="0" xfId="0" applyFont="1" applyFill="1" applyBorder="1" applyAlignment="1" applyProtection="1">
      <alignment vertical="center" wrapText="1"/>
    </xf>
    <xf numFmtId="0" fontId="18" fillId="0" borderId="4" xfId="0" applyFont="1" applyFill="1" applyBorder="1" applyAlignment="1" applyProtection="1">
      <alignment horizontal="left" vertical="center" wrapText="1"/>
      <protection locked="0"/>
    </xf>
    <xf numFmtId="0" fontId="0" fillId="0" borderId="11" xfId="0" applyBorder="1" applyAlignment="1" applyProtection="1">
      <alignment horizontal="center"/>
    </xf>
    <xf numFmtId="0" fontId="19" fillId="0" borderId="29" xfId="0" applyFont="1" applyBorder="1" applyAlignment="1" applyProtection="1">
      <alignment horizontal="justify" vertical="top" wrapText="1"/>
    </xf>
    <xf numFmtId="0" fontId="20" fillId="0" borderId="0" xfId="0" applyFont="1" applyBorder="1" applyAlignment="1" applyProtection="1">
      <alignment horizontal="center" vertical="center" wrapText="1"/>
    </xf>
    <xf numFmtId="0" fontId="0" fillId="0" borderId="0" xfId="0" applyBorder="1"/>
    <xf numFmtId="0" fontId="18" fillId="0" borderId="0" xfId="0" applyFont="1" applyBorder="1" applyAlignment="1" applyProtection="1">
      <alignment vertical="center" wrapText="1"/>
    </xf>
    <xf numFmtId="0" fontId="18" fillId="0" borderId="0" xfId="0" applyFont="1" applyBorder="1" applyAlignment="1" applyProtection="1">
      <alignment horizontal="right" vertical="center" wrapText="1"/>
    </xf>
    <xf numFmtId="0" fontId="18" fillId="0" borderId="5"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protection locked="0"/>
    </xf>
    <xf numFmtId="0" fontId="21" fillId="0" borderId="29" xfId="0" applyFont="1" applyBorder="1" applyAlignment="1" applyProtection="1">
      <alignment horizontal="justify" vertical="top" wrapText="1"/>
    </xf>
    <xf numFmtId="0" fontId="22" fillId="5"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0" fillId="0" borderId="0" xfId="0" applyFill="1" applyBorder="1"/>
    <xf numFmtId="0" fontId="21" fillId="0" borderId="0" xfId="0" applyFont="1" applyFill="1" applyBorder="1" applyAlignment="1" applyProtection="1">
      <alignment horizontal="left" vertical="top" wrapText="1"/>
    </xf>
    <xf numFmtId="0" fontId="18"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xf>
    <xf numFmtId="0" fontId="18" fillId="0" borderId="0" xfId="0" applyFont="1" applyFill="1" applyBorder="1" applyAlignment="1" applyProtection="1">
      <alignment horizontal="center" vertical="center" wrapText="1"/>
    </xf>
    <xf numFmtId="0" fontId="18" fillId="0" borderId="0" xfId="0" applyFont="1" applyBorder="1" applyAlignment="1" applyProtection="1">
      <alignment horizontal="left" vertical="center" wrapText="1"/>
    </xf>
    <xf numFmtId="0" fontId="18" fillId="0" borderId="0" xfId="0" applyFont="1" applyFill="1" applyBorder="1" applyAlignment="1" applyProtection="1">
      <alignment vertical="center" wrapText="1"/>
    </xf>
    <xf numFmtId="0" fontId="23" fillId="0" borderId="0" xfId="0" applyFont="1" applyProtection="1"/>
    <xf numFmtId="0" fontId="22" fillId="0" borderId="0" xfId="0" applyFont="1" applyBorder="1" applyAlignment="1" applyProtection="1">
      <alignment horizontal="center" vertical="top" wrapText="1"/>
    </xf>
    <xf numFmtId="0" fontId="22" fillId="0" borderId="0" xfId="0" applyFont="1" applyBorder="1" applyAlignment="1" applyProtection="1">
      <alignment horizontal="left" vertical="top" wrapText="1"/>
    </xf>
    <xf numFmtId="0" fontId="22" fillId="0" borderId="0" xfId="0" applyFont="1" applyBorder="1" applyAlignment="1" applyProtection="1">
      <alignment horizontal="justify" vertical="top" wrapText="1"/>
    </xf>
    <xf numFmtId="0" fontId="0" fillId="0" borderId="34" xfId="0" applyBorder="1"/>
    <xf numFmtId="0" fontId="0" fillId="0" borderId="13" xfId="0" applyBorder="1"/>
    <xf numFmtId="0" fontId="27" fillId="0" borderId="0" xfId="0" applyFont="1" applyBorder="1"/>
    <xf numFmtId="0" fontId="26" fillId="5" borderId="44" xfId="0" applyFont="1" applyFill="1" applyBorder="1" applyAlignment="1" applyProtection="1">
      <alignment horizontal="center" vertical="center" wrapText="1"/>
      <protection locked="0"/>
    </xf>
    <xf numFmtId="0" fontId="26" fillId="5" borderId="15" xfId="0" applyFont="1" applyFill="1" applyBorder="1" applyAlignment="1" applyProtection="1">
      <alignment horizontal="left" vertical="top" wrapText="1"/>
      <protection locked="0"/>
    </xf>
    <xf numFmtId="0" fontId="26" fillId="5" borderId="15"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xf>
    <xf numFmtId="14" fontId="26" fillId="0" borderId="34" xfId="0" applyNumberFormat="1" applyFont="1" applyFill="1" applyBorder="1" applyAlignment="1" applyProtection="1">
      <alignment horizontal="left" vertical="top" wrapText="1"/>
      <protection locked="0"/>
    </xf>
    <xf numFmtId="0" fontId="26" fillId="0" borderId="45" xfId="0" applyFont="1" applyFill="1" applyBorder="1" applyAlignment="1" applyProtection="1">
      <alignment horizontal="left" vertical="top" wrapText="1"/>
      <protection locked="0"/>
    </xf>
    <xf numFmtId="0" fontId="26" fillId="0" borderId="46" xfId="0" applyFont="1" applyFill="1" applyBorder="1" applyAlignment="1" applyProtection="1">
      <alignment horizontal="center" vertical="center" wrapText="1"/>
      <protection locked="0"/>
    </xf>
    <xf numFmtId="0" fontId="26" fillId="5" borderId="47" xfId="0" applyFont="1" applyFill="1" applyBorder="1" applyAlignment="1" applyProtection="1">
      <alignment horizontal="left" vertical="top" wrapText="1"/>
      <protection locked="0"/>
    </xf>
    <xf numFmtId="0" fontId="26" fillId="0" borderId="47" xfId="0" applyFont="1" applyFill="1" applyBorder="1" applyAlignment="1" applyProtection="1">
      <alignment horizontal="left" vertical="top" wrapText="1"/>
      <protection locked="0"/>
    </xf>
    <xf numFmtId="0" fontId="26" fillId="0" borderId="38" xfId="0" applyFont="1" applyFill="1" applyBorder="1" applyAlignment="1" applyProtection="1">
      <alignment horizontal="left" vertical="top" wrapText="1"/>
      <protection locked="0"/>
    </xf>
    <xf numFmtId="0" fontId="26" fillId="0" borderId="38" xfId="0" applyFont="1" applyFill="1" applyBorder="1" applyAlignment="1" applyProtection="1">
      <alignment horizontal="left" vertical="top" wrapText="1"/>
    </xf>
    <xf numFmtId="0" fontId="26" fillId="0" borderId="40" xfId="0" applyFont="1" applyFill="1" applyBorder="1" applyAlignment="1" applyProtection="1">
      <alignment horizontal="left" vertical="top" wrapText="1"/>
      <protection locked="0"/>
    </xf>
    <xf numFmtId="0" fontId="26" fillId="5" borderId="9" xfId="0" applyFont="1" applyFill="1" applyBorder="1" applyAlignment="1" applyProtection="1">
      <alignment horizontal="center" vertical="center" wrapText="1"/>
      <protection locked="0"/>
    </xf>
    <xf numFmtId="0" fontId="26" fillId="5" borderId="5"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xf>
    <xf numFmtId="0" fontId="0" fillId="0" borderId="5" xfId="0" applyBorder="1"/>
    <xf numFmtId="0" fontId="26" fillId="0" borderId="10" xfId="0" applyFont="1" applyFill="1" applyBorder="1" applyAlignment="1" applyProtection="1">
      <alignment horizontal="left" vertical="top" wrapText="1"/>
      <protection locked="0"/>
    </xf>
    <xf numFmtId="0" fontId="26" fillId="0" borderId="44" xfId="0" applyFont="1" applyFill="1" applyBorder="1" applyAlignment="1" applyProtection="1">
      <alignment horizontal="center" vertical="center" wrapText="1"/>
      <protection locked="0"/>
    </xf>
    <xf numFmtId="0" fontId="26" fillId="5" borderId="12" xfId="0" applyFont="1" applyFill="1" applyBorder="1" applyAlignment="1" applyProtection="1">
      <alignment horizontal="center" vertical="center" wrapText="1"/>
      <protection locked="0"/>
    </xf>
    <xf numFmtId="0" fontId="26" fillId="5" borderId="13" xfId="0" applyFont="1" applyFill="1" applyBorder="1" applyAlignment="1" applyProtection="1">
      <alignment horizontal="left" vertical="top" wrapText="1"/>
      <protection locked="0"/>
    </xf>
    <xf numFmtId="0" fontId="26" fillId="0" borderId="13" xfId="0" applyFont="1" applyFill="1" applyBorder="1" applyAlignment="1" applyProtection="1">
      <alignment horizontal="left" vertical="top" wrapText="1"/>
      <protection locked="0"/>
    </xf>
    <xf numFmtId="0" fontId="26" fillId="0" borderId="13" xfId="0" applyFont="1" applyFill="1" applyBorder="1" applyAlignment="1" applyProtection="1">
      <alignment horizontal="left" vertical="top" wrapText="1"/>
    </xf>
    <xf numFmtId="0" fontId="26" fillId="0" borderId="14" xfId="0" applyFont="1" applyFill="1" applyBorder="1" applyAlignment="1" applyProtection="1">
      <alignment horizontal="left" vertical="top" wrapText="1"/>
      <protection locked="0"/>
    </xf>
    <xf numFmtId="0" fontId="19" fillId="0" borderId="0" xfId="0" applyFont="1" applyBorder="1" applyAlignment="1" applyProtection="1">
      <alignment horizontal="justify" vertical="top" wrapText="1"/>
    </xf>
    <xf numFmtId="0" fontId="28" fillId="0" borderId="0" xfId="0" applyFont="1" applyFill="1" applyBorder="1" applyAlignment="1" applyProtection="1">
      <alignment horizontal="justify" vertical="top" wrapText="1"/>
    </xf>
    <xf numFmtId="0" fontId="28" fillId="0" borderId="0" xfId="0" applyFont="1" applyFill="1" applyBorder="1" applyAlignment="1" applyProtection="1">
      <alignment vertical="top" wrapText="1"/>
    </xf>
    <xf numFmtId="0" fontId="28" fillId="0" borderId="48" xfId="0" applyFont="1" applyFill="1" applyBorder="1" applyAlignment="1" applyProtection="1">
      <alignment vertical="top" wrapText="1"/>
    </xf>
    <xf numFmtId="0" fontId="18" fillId="5"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top" wrapText="1"/>
      <protection locked="0"/>
    </xf>
    <xf numFmtId="0" fontId="24" fillId="5" borderId="0" xfId="0" applyFont="1" applyFill="1" applyBorder="1" applyAlignment="1" applyProtection="1">
      <alignment vertical="center" wrapText="1"/>
    </xf>
    <xf numFmtId="0" fontId="29" fillId="0" borderId="0" xfId="0" applyFont="1" applyFill="1" applyBorder="1" applyAlignment="1" applyProtection="1">
      <alignment vertical="top" wrapText="1"/>
    </xf>
    <xf numFmtId="0" fontId="18" fillId="0" borderId="0" xfId="0" applyFont="1" applyFill="1" applyBorder="1" applyAlignment="1" applyProtection="1">
      <alignment horizontal="right" vertical="top" wrapText="1"/>
    </xf>
    <xf numFmtId="0" fontId="18" fillId="0" borderId="48" xfId="0" applyFont="1" applyFill="1" applyBorder="1" applyAlignment="1" applyProtection="1">
      <alignment horizontal="right" vertical="top" wrapText="1"/>
    </xf>
    <xf numFmtId="0" fontId="18" fillId="5" borderId="29" xfId="0" applyFont="1" applyFill="1" applyBorder="1" applyAlignment="1" applyProtection="1">
      <alignment vertical="center" wrapText="1"/>
    </xf>
    <xf numFmtId="0" fontId="34" fillId="0" borderId="0" xfId="1" applyFont="1"/>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7" fillId="2" borderId="19" xfId="1" applyFont="1" applyFill="1" applyBorder="1" applyAlignment="1">
      <alignment horizontal="left" vertical="center" wrapText="1"/>
    </xf>
    <xf numFmtId="0" fontId="10" fillId="2" borderId="56" xfId="1" applyFont="1" applyFill="1" applyBorder="1" applyAlignment="1">
      <alignment horizontal="center" vertical="center" wrapText="1"/>
    </xf>
    <xf numFmtId="0" fontId="10" fillId="2" borderId="59" xfId="1" applyFont="1" applyFill="1" applyBorder="1" applyAlignment="1">
      <alignment horizontal="center" vertical="center" wrapText="1"/>
    </xf>
    <xf numFmtId="0" fontId="16" fillId="2" borderId="20"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17" fillId="0" borderId="29"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25" fillId="7" borderId="13" xfId="0" applyFont="1" applyFill="1" applyBorder="1" applyAlignment="1" applyProtection="1">
      <alignment horizontal="center" vertical="center" wrapText="1"/>
    </xf>
    <xf numFmtId="0" fontId="26" fillId="5" borderId="43" xfId="0" applyFont="1" applyFill="1" applyBorder="1" applyAlignment="1" applyProtection="1">
      <alignment horizontal="center" vertical="center" wrapText="1"/>
      <protection locked="0"/>
    </xf>
    <xf numFmtId="0" fontId="26" fillId="5" borderId="41" xfId="0" applyFont="1" applyFill="1" applyBorder="1" applyAlignment="1" applyProtection="1">
      <alignment horizontal="center" vertical="center" wrapText="1"/>
      <protection locked="0"/>
    </xf>
    <xf numFmtId="0" fontId="27" fillId="5" borderId="35" xfId="0" applyFont="1" applyFill="1" applyBorder="1" applyAlignment="1" applyProtection="1">
      <alignment horizontal="left" vertical="top" wrapText="1"/>
      <protection locked="0"/>
    </xf>
    <xf numFmtId="0" fontId="27" fillId="5" borderId="36" xfId="0" applyFont="1" applyFill="1" applyBorder="1" applyAlignment="1" applyProtection="1">
      <alignment horizontal="left" vertical="top" wrapText="1"/>
      <protection locked="0"/>
    </xf>
    <xf numFmtId="0" fontId="27" fillId="5" borderId="35" xfId="0" applyFont="1" applyFill="1" applyBorder="1" applyAlignment="1" applyProtection="1">
      <alignment horizontal="center" vertical="center" wrapText="1"/>
      <protection locked="0"/>
    </xf>
    <xf numFmtId="0" fontId="27" fillId="5" borderId="36" xfId="0" applyFont="1" applyFill="1" applyBorder="1" applyAlignment="1" applyProtection="1">
      <alignment horizontal="center" vertical="center" wrapText="1"/>
      <protection locked="0"/>
    </xf>
    <xf numFmtId="0" fontId="27" fillId="5" borderId="35" xfId="0" applyFont="1" applyFill="1" applyBorder="1" applyAlignment="1" applyProtection="1">
      <alignment horizontal="center" vertical="top" wrapText="1"/>
      <protection locked="0"/>
    </xf>
    <xf numFmtId="0" fontId="27" fillId="5" borderId="36" xfId="0" applyFont="1" applyFill="1" applyBorder="1" applyAlignment="1" applyProtection="1">
      <alignment horizontal="center" vertical="top" wrapText="1"/>
      <protection locked="0"/>
    </xf>
    <xf numFmtId="14" fontId="27" fillId="0" borderId="35" xfId="0" applyNumberFormat="1" applyFont="1" applyFill="1" applyBorder="1" applyAlignment="1" applyProtection="1">
      <alignment horizontal="center" vertical="top" wrapText="1"/>
      <protection locked="0"/>
    </xf>
    <xf numFmtId="14" fontId="27" fillId="0" borderId="36" xfId="0" applyNumberFormat="1" applyFont="1" applyFill="1" applyBorder="1" applyAlignment="1" applyProtection="1">
      <alignment horizontal="center" vertical="top" wrapText="1"/>
      <protection locked="0"/>
    </xf>
    <xf numFmtId="14" fontId="27" fillId="0" borderId="39" xfId="0" applyNumberFormat="1" applyFont="1" applyFill="1" applyBorder="1" applyAlignment="1" applyProtection="1">
      <alignment horizontal="center" vertical="top" wrapText="1"/>
      <protection locked="0"/>
    </xf>
    <xf numFmtId="14" fontId="27" fillId="0" borderId="42" xfId="0" applyNumberFormat="1" applyFont="1" applyFill="1" applyBorder="1" applyAlignment="1" applyProtection="1">
      <alignment horizontal="center" vertical="top" wrapText="1"/>
      <protection locked="0"/>
    </xf>
    <xf numFmtId="0" fontId="5" fillId="0" borderId="3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47" xfId="0" applyFont="1" applyFill="1" applyBorder="1" applyAlignment="1">
      <alignment horizontal="center" vertical="center" wrapText="1"/>
    </xf>
    <xf numFmtId="0" fontId="6" fillId="0" borderId="47" xfId="0" applyFont="1" applyFill="1" applyBorder="1" applyAlignment="1">
      <alignment horizontal="center" vertical="center"/>
    </xf>
    <xf numFmtId="0" fontId="35" fillId="8" borderId="77" xfId="0" applyFont="1" applyFill="1" applyBorder="1" applyAlignment="1">
      <alignment vertical="top" wrapText="1"/>
    </xf>
    <xf numFmtId="0" fontId="35" fillId="8" borderId="78"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8" borderId="5" xfId="0" applyFont="1" applyFill="1" applyBorder="1" applyAlignment="1">
      <alignment horizontal="center" vertical="top" wrapText="1"/>
    </xf>
    <xf numFmtId="14" fontId="35" fillId="8" borderId="5" xfId="0" applyNumberFormat="1" applyFont="1" applyFill="1" applyBorder="1" applyAlignment="1">
      <alignment horizontal="center" vertical="center" wrapText="1"/>
    </xf>
    <xf numFmtId="0" fontId="35" fillId="8" borderId="5" xfId="0" applyFont="1" applyFill="1" applyBorder="1" applyAlignment="1">
      <alignment horizontal="center" vertical="center" wrapText="1"/>
    </xf>
    <xf numFmtId="0" fontId="35" fillId="2" borderId="5" xfId="0" applyFont="1" applyFill="1" applyBorder="1" applyAlignment="1">
      <alignment horizontal="center" vertical="center"/>
    </xf>
    <xf numFmtId="0" fontId="11" fillId="2" borderId="16" xfId="1" applyFont="1" applyFill="1" applyBorder="1" applyAlignment="1">
      <alignment horizontal="center" vertical="center" wrapText="1"/>
    </xf>
    <xf numFmtId="14" fontId="7" fillId="2" borderId="16" xfId="1" applyNumberFormat="1" applyFont="1" applyFill="1" applyBorder="1" applyAlignment="1">
      <alignment horizontal="center" vertical="center" wrapText="1"/>
    </xf>
    <xf numFmtId="14" fontId="7" fillId="2" borderId="79" xfId="1" applyNumberFormat="1" applyFont="1" applyFill="1" applyBorder="1" applyAlignment="1">
      <alignment horizontal="center" vertical="center" wrapText="1"/>
    </xf>
    <xf numFmtId="0" fontId="10" fillId="2" borderId="16" xfId="1" applyFont="1" applyFill="1" applyBorder="1" applyAlignment="1">
      <alignment horizontal="center" vertical="center" wrapText="1"/>
    </xf>
    <xf numFmtId="14" fontId="7" fillId="2" borderId="16" xfId="1" applyNumberFormat="1" applyFont="1" applyFill="1" applyBorder="1" applyAlignment="1">
      <alignment horizontal="center" vertical="center"/>
    </xf>
    <xf numFmtId="0" fontId="37" fillId="0" borderId="5" xfId="0" applyFont="1" applyBorder="1" applyAlignment="1">
      <alignment vertical="center"/>
    </xf>
    <xf numFmtId="0" fontId="4" fillId="2" borderId="16" xfId="1" applyFont="1" applyFill="1" applyBorder="1" applyAlignment="1">
      <alignment horizontal="center" vertical="center" wrapText="1"/>
    </xf>
    <xf numFmtId="14" fontId="15" fillId="2" borderId="16" xfId="1" applyNumberFormat="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25" fillId="7" borderId="71" xfId="0" applyFont="1" applyFill="1" applyBorder="1" applyAlignment="1" applyProtection="1">
      <alignment horizontal="center" vertical="center" wrapText="1"/>
    </xf>
    <xf numFmtId="0" fontId="5" fillId="0" borderId="85"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7" fillId="2" borderId="78" xfId="0" applyFont="1" applyFill="1" applyBorder="1" applyAlignment="1">
      <alignment horizontal="left" vertical="top" wrapText="1"/>
    </xf>
    <xf numFmtId="0" fontId="7" fillId="0" borderId="78" xfId="1" applyFont="1" applyBorder="1" applyAlignment="1">
      <alignment vertical="top" wrapText="1"/>
    </xf>
    <xf numFmtId="0" fontId="34" fillId="0" borderId="5" xfId="1" applyFont="1" applyBorder="1" applyAlignment="1">
      <alignment horizontal="center" vertical="center"/>
    </xf>
    <xf numFmtId="0" fontId="15" fillId="2" borderId="19" xfId="1" applyFont="1" applyFill="1" applyBorder="1" applyAlignment="1" applyProtection="1">
      <alignment horizontal="center" vertical="center" wrapText="1"/>
      <protection locked="0"/>
    </xf>
    <xf numFmtId="14" fontId="38" fillId="8" borderId="4" xfId="0" applyNumberFormat="1" applyFont="1" applyFill="1" applyBorder="1" applyAlignment="1">
      <alignment horizontal="center" vertical="center"/>
    </xf>
    <xf numFmtId="9" fontId="3" fillId="0" borderId="5" xfId="1" applyNumberFormat="1" applyBorder="1" applyAlignment="1">
      <alignment horizontal="center" vertical="center"/>
    </xf>
    <xf numFmtId="0" fontId="16" fillId="0" borderId="19" xfId="1" applyFont="1" applyFill="1" applyBorder="1" applyAlignment="1">
      <alignment horizontal="left" vertical="center" wrapText="1"/>
    </xf>
    <xf numFmtId="0" fontId="40" fillId="2" borderId="5" xfId="3" applyFont="1" applyFill="1" applyBorder="1" applyAlignment="1">
      <alignment horizontal="center" vertical="center" wrapText="1"/>
    </xf>
    <xf numFmtId="1" fontId="40" fillId="2" borderId="5" xfId="3" applyNumberFormat="1" applyFont="1" applyFill="1" applyBorder="1" applyAlignment="1">
      <alignment horizontal="center" vertical="center" wrapText="1"/>
    </xf>
    <xf numFmtId="1" fontId="40" fillId="2" borderId="5" xfId="6" applyNumberFormat="1"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9" fontId="3" fillId="2" borderId="5" xfId="1" applyNumberFormat="1" applyFill="1" applyBorder="1" applyAlignment="1">
      <alignment horizontal="center" vertical="center"/>
    </xf>
    <xf numFmtId="0" fontId="0" fillId="0" borderId="0" xfId="0" applyAlignment="1"/>
    <xf numFmtId="0" fontId="38" fillId="8" borderId="5" xfId="0" applyFont="1" applyFill="1" applyBorder="1" applyAlignment="1">
      <alignment horizontal="center" vertical="center" wrapText="1"/>
    </xf>
    <xf numFmtId="0" fontId="0" fillId="0" borderId="0" xfId="0" applyAlignment="1">
      <alignment horizontal="center" vertical="center"/>
    </xf>
    <xf numFmtId="0" fontId="37" fillId="0" borderId="5" xfId="0" applyFont="1" applyBorder="1" applyAlignment="1">
      <alignment horizontal="center" vertical="center"/>
    </xf>
    <xf numFmtId="14" fontId="36" fillId="8" borderId="5" xfId="0" applyNumberFormat="1" applyFont="1" applyFill="1" applyBorder="1" applyAlignment="1">
      <alignment horizontal="center" vertical="center"/>
    </xf>
    <xf numFmtId="0" fontId="3" fillId="0" borderId="22" xfId="1" applyBorder="1" applyAlignment="1">
      <alignment horizontal="center" vertical="center"/>
    </xf>
    <xf numFmtId="0" fontId="3" fillId="0" borderId="0" xfId="1" applyAlignment="1">
      <alignment horizontal="center" vertical="center"/>
    </xf>
    <xf numFmtId="0" fontId="3" fillId="0" borderId="23" xfId="1" applyBorder="1" applyAlignment="1">
      <alignment horizontal="center" vertical="center"/>
    </xf>
    <xf numFmtId="0" fontId="3" fillId="0" borderId="25" xfId="1" applyBorder="1" applyAlignment="1">
      <alignment horizontal="center" vertical="center"/>
    </xf>
    <xf numFmtId="0" fontId="35" fillId="8" borderId="5" xfId="0" applyFont="1" applyFill="1" applyBorder="1" applyAlignment="1">
      <alignment vertical="center" wrapText="1"/>
    </xf>
    <xf numFmtId="14" fontId="36" fillId="8" borderId="5" xfId="0" applyNumberFormat="1" applyFont="1" applyFill="1" applyBorder="1" applyAlignment="1">
      <alignment vertical="center"/>
    </xf>
    <xf numFmtId="0" fontId="3" fillId="0" borderId="0" xfId="1" applyAlignment="1">
      <alignment vertical="center"/>
    </xf>
    <xf numFmtId="14" fontId="36" fillId="8" borderId="5" xfId="0" applyNumberFormat="1" applyFont="1" applyFill="1" applyBorder="1" applyAlignment="1"/>
    <xf numFmtId="0" fontId="35" fillId="2" borderId="5" xfId="0" applyFont="1" applyFill="1" applyBorder="1" applyAlignment="1">
      <alignment horizont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xf>
    <xf numFmtId="14" fontId="6" fillId="2" borderId="5" xfId="0" applyNumberFormat="1" applyFont="1" applyFill="1" applyBorder="1" applyAlignment="1">
      <alignment horizontal="center" vertical="center" wrapText="1"/>
    </xf>
    <xf numFmtId="0" fontId="43" fillId="2" borderId="5" xfId="0" applyFont="1" applyFill="1" applyBorder="1" applyAlignment="1">
      <alignment horizontal="center" vertical="center" wrapText="1"/>
    </xf>
    <xf numFmtId="0" fontId="0" fillId="2" borderId="0" xfId="0" applyFill="1"/>
    <xf numFmtId="0" fontId="0" fillId="2" borderId="5" xfId="0" applyFill="1" applyBorder="1"/>
    <xf numFmtId="0" fontId="15" fillId="2" borderId="5" xfId="1" applyFont="1" applyFill="1" applyBorder="1" applyAlignment="1">
      <alignment horizontal="center" vertical="center" wrapText="1"/>
    </xf>
    <xf numFmtId="9" fontId="15" fillId="2" borderId="5" xfId="1" applyNumberFormat="1" applyFont="1" applyFill="1" applyBorder="1" applyAlignment="1">
      <alignment horizontal="center" vertical="center"/>
    </xf>
    <xf numFmtId="0" fontId="44" fillId="2" borderId="5" xfId="1" applyFont="1" applyFill="1" applyBorder="1" applyAlignment="1">
      <alignment horizontal="center" vertical="center" wrapText="1"/>
    </xf>
    <xf numFmtId="9" fontId="15" fillId="2" borderId="5" xfId="1" applyNumberFormat="1" applyFont="1" applyFill="1" applyBorder="1" applyAlignment="1">
      <alignment horizontal="center" vertical="center" wrapText="1"/>
    </xf>
    <xf numFmtId="9" fontId="44" fillId="2" borderId="5" xfId="1" applyNumberFormat="1" applyFont="1" applyFill="1" applyBorder="1" applyAlignment="1">
      <alignment horizontal="center" vertical="center"/>
    </xf>
    <xf numFmtId="0" fontId="45" fillId="2" borderId="5" xfId="1" applyFont="1" applyFill="1" applyBorder="1" applyAlignment="1">
      <alignment horizontal="center" vertical="center" wrapText="1"/>
    </xf>
    <xf numFmtId="0" fontId="15" fillId="2" borderId="5" xfId="1" applyFont="1" applyFill="1" applyBorder="1" applyAlignment="1">
      <alignment horizontal="center" vertical="center"/>
    </xf>
    <xf numFmtId="0" fontId="15" fillId="2" borderId="5" xfId="1" applyFont="1" applyFill="1" applyBorder="1" applyAlignment="1" applyProtection="1">
      <alignment horizontal="center" vertical="center"/>
      <protection locked="0"/>
    </xf>
    <xf numFmtId="0" fontId="27" fillId="2" borderId="47" xfId="0" applyFont="1" applyFill="1" applyBorder="1" applyAlignment="1">
      <alignment horizontal="center" vertical="center" wrapText="1"/>
    </xf>
    <xf numFmtId="9" fontId="45" fillId="2" borderId="5" xfId="1" applyNumberFormat="1" applyFont="1" applyFill="1" applyBorder="1" applyAlignment="1">
      <alignment horizontal="center" vertical="center"/>
    </xf>
    <xf numFmtId="0" fontId="27" fillId="2" borderId="5" xfId="0" applyFont="1" applyFill="1" applyBorder="1" applyAlignment="1">
      <alignment horizontal="center" vertical="center" wrapText="1"/>
    </xf>
    <xf numFmtId="0" fontId="23" fillId="2" borderId="0" xfId="0" applyFont="1" applyFill="1" applyBorder="1"/>
    <xf numFmtId="0" fontId="2" fillId="2" borderId="0" xfId="3" applyFill="1"/>
    <xf numFmtId="14" fontId="2" fillId="2" borderId="5" xfId="3" applyNumberFormat="1" applyFill="1" applyBorder="1" applyAlignment="1">
      <alignment horizontal="center"/>
    </xf>
    <xf numFmtId="0" fontId="2" fillId="2" borderId="5" xfId="3" applyFill="1" applyBorder="1" applyAlignment="1">
      <alignment horizontal="center"/>
    </xf>
    <xf numFmtId="0" fontId="39" fillId="2" borderId="5" xfId="3" applyFont="1" applyFill="1" applyBorder="1" applyAlignment="1">
      <alignment vertical="center" wrapText="1"/>
    </xf>
    <xf numFmtId="9" fontId="3" fillId="0" borderId="0" xfId="1" applyNumberFormat="1"/>
    <xf numFmtId="0" fontId="7" fillId="0" borderId="78" xfId="1" applyFont="1" applyBorder="1" applyAlignment="1">
      <alignment horizontal="center" vertical="center" wrapText="1"/>
    </xf>
    <xf numFmtId="9" fontId="3" fillId="0" borderId="0" xfId="1" applyNumberFormat="1" applyAlignment="1">
      <alignment horizontal="center" vertical="center"/>
    </xf>
    <xf numFmtId="9" fontId="3" fillId="0" borderId="0" xfId="1" applyNumberFormat="1" applyAlignment="1">
      <alignment vertical="center"/>
    </xf>
    <xf numFmtId="9" fontId="0" fillId="0" borderId="0" xfId="0" applyNumberFormat="1" applyAlignment="1"/>
    <xf numFmtId="0" fontId="6" fillId="0" borderId="5" xfId="0" applyFont="1" applyFill="1" applyBorder="1" applyAlignment="1">
      <alignment horizontal="center" wrapText="1"/>
    </xf>
    <xf numFmtId="0" fontId="9" fillId="4" borderId="20" xfId="1" applyFont="1" applyFill="1" applyBorder="1" applyAlignment="1">
      <alignment vertical="center" wrapText="1"/>
    </xf>
    <xf numFmtId="0" fontId="9" fillId="0" borderId="21" xfId="1" applyFont="1" applyBorder="1" applyAlignment="1"/>
    <xf numFmtId="0" fontId="35" fillId="0" borderId="74" xfId="0" applyFont="1" applyFill="1" applyBorder="1" applyAlignment="1">
      <alignment horizontal="center" vertical="center"/>
    </xf>
    <xf numFmtId="0" fontId="35" fillId="0" borderId="75" xfId="0" applyFont="1" applyFill="1" applyBorder="1" applyAlignment="1">
      <alignment horizontal="center" vertical="center"/>
    </xf>
    <xf numFmtId="0" fontId="35" fillId="0" borderId="76" xfId="0" applyFont="1" applyFill="1" applyBorder="1" applyAlignment="1">
      <alignment horizontal="center" vertical="center"/>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3" borderId="16" xfId="1" applyFont="1" applyFill="1" applyBorder="1" applyAlignment="1">
      <alignment horizontal="center" vertical="center"/>
    </xf>
    <xf numFmtId="0" fontId="9" fillId="0" borderId="17" xfId="1" applyFont="1" applyBorder="1" applyAlignment="1">
      <alignment vertical="center"/>
    </xf>
    <xf numFmtId="0" fontId="9" fillId="0" borderId="18" xfId="1" applyFont="1" applyBorder="1" applyAlignment="1">
      <alignment vertical="center"/>
    </xf>
    <xf numFmtId="0" fontId="10" fillId="2" borderId="19" xfId="1"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9" xfId="0" applyFont="1" applyFill="1" applyBorder="1" applyAlignment="1">
      <alignment horizontal="center" vertical="center"/>
    </xf>
    <xf numFmtId="0" fontId="3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9" fillId="0" borderId="24" xfId="1" applyFont="1" applyBorder="1" applyAlignment="1">
      <alignment vertical="center"/>
    </xf>
    <xf numFmtId="0" fontId="8" fillId="2" borderId="19" xfId="1" applyFont="1" applyFill="1" applyBorder="1" applyAlignment="1">
      <alignment horizontal="center" vertical="center"/>
    </xf>
    <xf numFmtId="0" fontId="8" fillId="2" borderId="16" xfId="1" applyFont="1" applyFill="1" applyBorder="1" applyAlignment="1">
      <alignment horizontal="center" vertical="center"/>
    </xf>
    <xf numFmtId="0" fontId="10" fillId="3" borderId="16" xfId="1" applyFont="1" applyFill="1" applyBorder="1" applyAlignment="1">
      <alignment horizontal="center" vertical="center"/>
    </xf>
    <xf numFmtId="0" fontId="15" fillId="0" borderId="17" xfId="1" applyFont="1" applyBorder="1" applyAlignment="1">
      <alignment vertical="center"/>
    </xf>
    <xf numFmtId="0" fontId="4" fillId="2" borderId="19" xfId="1" applyFont="1" applyFill="1" applyBorder="1" applyAlignment="1">
      <alignment horizontal="center" vertical="center"/>
    </xf>
    <xf numFmtId="0" fontId="9" fillId="0" borderId="24" xfId="1" applyFont="1" applyBorder="1" applyAlignment="1"/>
    <xf numFmtId="0" fontId="9" fillId="4" borderId="20" xfId="1" applyFont="1" applyFill="1" applyBorder="1" applyAlignment="1">
      <alignment horizontal="left" vertical="center" wrapText="1"/>
    </xf>
    <xf numFmtId="0" fontId="9" fillId="4" borderId="21" xfId="1" applyFont="1" applyFill="1" applyBorder="1" applyAlignment="1">
      <alignment horizontal="left" vertical="center" wrapText="1"/>
    </xf>
    <xf numFmtId="0" fontId="3" fillId="2" borderId="26" xfId="1" applyFill="1" applyBorder="1" applyAlignment="1"/>
    <xf numFmtId="0" fontId="3" fillId="2" borderId="0" xfId="1" applyFill="1" applyAlignment="1"/>
    <xf numFmtId="0" fontId="9" fillId="4" borderId="24" xfId="1" applyFont="1" applyFill="1" applyBorder="1" applyAlignment="1">
      <alignment horizontal="left" vertical="center" wrapText="1"/>
    </xf>
    <xf numFmtId="0" fontId="15" fillId="2" borderId="47" xfId="1" applyFont="1" applyFill="1" applyBorder="1" applyAlignment="1">
      <alignment horizontal="center" vertical="center" wrapText="1"/>
    </xf>
    <xf numFmtId="0" fontId="15" fillId="2" borderId="38"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7" fillId="0" borderId="60" xfId="1" applyFont="1" applyBorder="1" applyAlignment="1"/>
    <xf numFmtId="0" fontId="7" fillId="0" borderId="61" xfId="1" applyFont="1" applyBorder="1" applyAlignment="1"/>
    <xf numFmtId="0" fontId="7" fillId="0" borderId="0" xfId="1" applyFont="1" applyBorder="1" applyAlignment="1"/>
    <xf numFmtId="0" fontId="7" fillId="0" borderId="25" xfId="1" applyFont="1" applyBorder="1" applyAlignment="1"/>
    <xf numFmtId="0" fontId="10" fillId="3" borderId="17" xfId="1" applyFont="1" applyFill="1" applyBorder="1" applyAlignment="1">
      <alignment horizontal="center" vertical="center"/>
    </xf>
    <xf numFmtId="0" fontId="15" fillId="0" borderId="18" xfId="1" applyFont="1" applyBorder="1" applyAlignment="1">
      <alignment vertical="center"/>
    </xf>
    <xf numFmtId="0" fontId="8" fillId="4" borderId="53" xfId="1" applyFont="1" applyFill="1" applyBorder="1" applyAlignment="1">
      <alignment vertical="center" wrapText="1"/>
    </xf>
    <xf numFmtId="0" fontId="9" fillId="0" borderId="54" xfId="1" applyFont="1" applyBorder="1" applyAlignment="1"/>
    <xf numFmtId="0" fontId="9" fillId="0" borderId="54" xfId="1" applyFont="1" applyBorder="1" applyAlignment="1">
      <alignment vertical="center"/>
    </xf>
    <xf numFmtId="0" fontId="8" fillId="4" borderId="55" xfId="1" applyFont="1" applyFill="1" applyBorder="1" applyAlignment="1">
      <alignment horizontal="left" vertical="center" wrapText="1"/>
    </xf>
    <xf numFmtId="0" fontId="8" fillId="4" borderId="57" xfId="1" applyFont="1" applyFill="1" applyBorder="1" applyAlignment="1">
      <alignment horizontal="left" vertical="center" wrapText="1"/>
    </xf>
    <xf numFmtId="0" fontId="8" fillId="4" borderId="58" xfId="1" applyFont="1" applyFill="1" applyBorder="1" applyAlignment="1">
      <alignment horizontal="left" vertical="center" wrapText="1"/>
    </xf>
    <xf numFmtId="0" fontId="37" fillId="2" borderId="47" xfId="0" applyFont="1" applyFill="1" applyBorder="1" applyAlignment="1">
      <alignment horizontal="center" vertical="center" wrapText="1"/>
    </xf>
    <xf numFmtId="0" fontId="37" fillId="2" borderId="38"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25" fillId="7" borderId="33" xfId="0" applyFont="1" applyFill="1" applyBorder="1" applyAlignment="1" applyProtection="1">
      <alignment horizontal="center" vertical="center" wrapText="1"/>
    </xf>
    <xf numFmtId="0" fontId="25" fillId="7" borderId="12" xfId="0" applyFont="1" applyFill="1" applyBorder="1" applyAlignment="1" applyProtection="1">
      <alignment horizontal="center" vertical="center" wrapText="1"/>
    </xf>
    <xf numFmtId="0" fontId="25" fillId="7" borderId="34" xfId="0" applyFont="1" applyFill="1" applyBorder="1" applyAlignment="1" applyProtection="1">
      <alignment horizontal="center" vertical="center" wrapText="1"/>
    </xf>
    <xf numFmtId="0" fontId="25" fillId="7" borderId="13" xfId="0" applyFont="1" applyFill="1" applyBorder="1" applyAlignment="1" applyProtection="1">
      <alignment horizontal="center" vertical="center" wrapText="1"/>
    </xf>
    <xf numFmtId="0" fontId="25" fillId="7" borderId="35" xfId="0" applyFont="1" applyFill="1" applyBorder="1" applyAlignment="1" applyProtection="1">
      <alignment horizontal="center" vertical="center" wrapText="1"/>
    </xf>
    <xf numFmtId="0" fontId="25" fillId="7" borderId="36" xfId="0" applyFont="1" applyFill="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8" fillId="5" borderId="11" xfId="0" applyFont="1" applyFill="1" applyBorder="1" applyAlignment="1" applyProtection="1">
      <alignment horizontal="center" vertical="center" wrapText="1"/>
    </xf>
    <xf numFmtId="0" fontId="18" fillId="5" borderId="7"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24" fillId="6" borderId="30" xfId="0" applyFont="1" applyFill="1" applyBorder="1" applyAlignment="1" applyProtection="1">
      <alignment horizontal="center" vertical="top" wrapText="1"/>
    </xf>
    <xf numFmtId="0" fontId="24" fillId="6" borderId="31" xfId="0" applyFont="1" applyFill="1" applyBorder="1" applyAlignment="1" applyProtection="1">
      <alignment horizontal="center" vertical="top" wrapText="1"/>
    </xf>
    <xf numFmtId="0" fontId="25" fillId="7" borderId="82" xfId="0" applyFont="1" applyFill="1" applyBorder="1" applyAlignment="1" applyProtection="1">
      <alignment horizontal="center" vertical="center" wrapText="1"/>
    </xf>
    <xf numFmtId="0" fontId="23" fillId="2" borderId="35" xfId="0" applyFont="1" applyFill="1" applyBorder="1" applyAlignment="1" applyProtection="1">
      <alignment horizontal="left" vertical="center" wrapText="1"/>
      <protection locked="0"/>
    </xf>
    <xf numFmtId="0" fontId="23" fillId="2" borderId="38" xfId="0" applyFont="1" applyFill="1" applyBorder="1" applyAlignment="1" applyProtection="1">
      <alignment horizontal="left" vertical="center" wrapText="1"/>
      <protection locked="0"/>
    </xf>
    <xf numFmtId="0" fontId="23" fillId="2" borderId="36" xfId="0" applyFont="1" applyFill="1" applyBorder="1" applyAlignment="1" applyProtection="1">
      <alignment horizontal="left" vertical="center" wrapText="1"/>
      <protection locked="0"/>
    </xf>
    <xf numFmtId="14" fontId="23" fillId="2" borderId="35" xfId="0" applyNumberFormat="1" applyFont="1" applyFill="1" applyBorder="1" applyAlignment="1" applyProtection="1">
      <alignment vertical="center" wrapText="1"/>
      <protection locked="0"/>
    </xf>
    <xf numFmtId="14" fontId="23" fillId="2" borderId="38" xfId="0" applyNumberFormat="1" applyFont="1" applyFill="1" applyBorder="1" applyAlignment="1" applyProtection="1">
      <alignment vertical="center" wrapText="1"/>
      <protection locked="0"/>
    </xf>
    <xf numFmtId="14" fontId="23" fillId="2" borderId="36" xfId="0" applyNumberFormat="1" applyFont="1" applyFill="1" applyBorder="1" applyAlignment="1" applyProtection="1">
      <alignment vertical="center" wrapText="1"/>
      <protection locked="0"/>
    </xf>
    <xf numFmtId="14" fontId="23" fillId="2" borderId="83" xfId="0" applyNumberFormat="1" applyFont="1" applyFill="1" applyBorder="1" applyAlignment="1" applyProtection="1">
      <alignment vertical="center" wrapText="1"/>
      <protection locked="0"/>
    </xf>
    <xf numFmtId="14" fontId="23" fillId="2" borderId="84" xfId="0" applyNumberFormat="1" applyFont="1" applyFill="1" applyBorder="1" applyAlignment="1" applyProtection="1">
      <alignment vertical="center" wrapText="1"/>
      <protection locked="0"/>
    </xf>
    <xf numFmtId="14" fontId="23" fillId="2" borderId="85" xfId="0" applyNumberFormat="1" applyFont="1" applyFill="1" applyBorder="1" applyAlignment="1" applyProtection="1">
      <alignment vertical="center" wrapText="1"/>
      <protection locked="0"/>
    </xf>
    <xf numFmtId="0" fontId="26" fillId="5" borderId="37" xfId="0" applyFont="1" applyFill="1" applyBorder="1" applyAlignment="1" applyProtection="1">
      <alignment horizontal="left" vertical="center" wrapText="1"/>
      <protection locked="0"/>
    </xf>
    <xf numFmtId="0" fontId="26" fillId="5" borderId="41" xfId="0" applyFont="1" applyFill="1" applyBorder="1" applyAlignment="1" applyProtection="1">
      <alignment horizontal="left" vertical="center" wrapText="1"/>
      <protection locked="0"/>
    </xf>
    <xf numFmtId="0" fontId="23" fillId="5" borderId="38" xfId="0" applyFont="1" applyFill="1" applyBorder="1" applyAlignment="1" applyProtection="1">
      <alignment horizontal="left" vertical="center" wrapText="1"/>
      <protection locked="0"/>
    </xf>
    <xf numFmtId="0" fontId="23" fillId="5" borderId="36" xfId="0" applyFont="1" applyFill="1" applyBorder="1" applyAlignment="1" applyProtection="1">
      <alignment horizontal="left" vertical="center" wrapText="1"/>
      <protection locked="0"/>
    </xf>
    <xf numFmtId="0" fontId="23" fillId="5" borderId="35" xfId="0" applyFont="1" applyFill="1" applyBorder="1" applyAlignment="1" applyProtection="1">
      <alignment horizontal="left" vertical="center" wrapText="1"/>
      <protection locked="0"/>
    </xf>
    <xf numFmtId="0" fontId="23" fillId="0" borderId="38" xfId="0" applyFont="1" applyBorder="1" applyAlignment="1">
      <alignment horizontal="left" vertical="center" wrapText="1"/>
    </xf>
    <xf numFmtId="0" fontId="23" fillId="0" borderId="36" xfId="0" applyFont="1" applyBorder="1" applyAlignment="1">
      <alignment horizontal="left" vertical="center" wrapText="1"/>
    </xf>
    <xf numFmtId="0" fontId="26" fillId="2" borderId="37" xfId="0" applyFont="1" applyFill="1" applyBorder="1" applyAlignment="1" applyProtection="1">
      <alignment horizontal="left" vertical="center" wrapText="1"/>
      <protection locked="0"/>
    </xf>
    <xf numFmtId="0" fontId="26" fillId="2" borderId="41" xfId="0" applyFont="1" applyFill="1" applyBorder="1" applyAlignment="1" applyProtection="1">
      <alignment horizontal="left" vertical="center" wrapText="1"/>
      <protection locked="0"/>
    </xf>
    <xf numFmtId="0" fontId="31" fillId="5" borderId="11" xfId="2" applyFill="1" applyBorder="1" applyAlignment="1" applyProtection="1">
      <alignment horizontal="center" vertical="center" wrapText="1"/>
    </xf>
    <xf numFmtId="0" fontId="18" fillId="5" borderId="0" xfId="0" applyFont="1" applyFill="1" applyBorder="1" applyAlignment="1" applyProtection="1">
      <alignment horizontal="right" vertical="center" wrapText="1"/>
    </xf>
    <xf numFmtId="0" fontId="18" fillId="5" borderId="49" xfId="0" applyFont="1" applyFill="1" applyBorder="1" applyAlignment="1" applyProtection="1">
      <alignment horizontal="right" vertical="center" wrapText="1"/>
    </xf>
    <xf numFmtId="164" fontId="30" fillId="5" borderId="11" xfId="0" applyNumberFormat="1" applyFont="1" applyFill="1" applyBorder="1" applyAlignment="1" applyProtection="1">
      <alignment horizontal="center" vertical="center" wrapText="1"/>
      <protection locked="0"/>
    </xf>
    <xf numFmtId="164" fontId="30" fillId="5" borderId="8" xfId="0" applyNumberFormat="1" applyFont="1" applyFill="1" applyBorder="1" applyAlignment="1" applyProtection="1">
      <alignment horizontal="center" vertical="center" wrapText="1"/>
      <protection locked="0"/>
    </xf>
    <xf numFmtId="0" fontId="23" fillId="2" borderId="4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5" xfId="0" applyFont="1" applyFill="1" applyBorder="1" applyAlignment="1">
      <alignment horizontal="center" vertical="center" wrapText="1"/>
    </xf>
    <xf numFmtId="9" fontId="23" fillId="2" borderId="47" xfId="0" applyNumberFormat="1" applyFont="1" applyFill="1" applyBorder="1" applyAlignment="1">
      <alignment horizontal="center" vertical="center"/>
    </xf>
    <xf numFmtId="0" fontId="23" fillId="2" borderId="38" xfId="0" applyFont="1" applyFill="1" applyBorder="1" applyAlignment="1">
      <alignment horizontal="center" vertical="center"/>
    </xf>
    <xf numFmtId="0" fontId="23" fillId="2" borderId="15" xfId="0" applyFont="1" applyFill="1" applyBorder="1" applyAlignment="1">
      <alignment horizontal="center" vertical="center"/>
    </xf>
    <xf numFmtId="0" fontId="0" fillId="0" borderId="47" xfId="0" applyBorder="1" applyAlignment="1">
      <alignment horizontal="center"/>
    </xf>
    <xf numFmtId="0" fontId="0" fillId="0" borderId="38" xfId="0" applyBorder="1" applyAlignment="1">
      <alignment horizontal="center"/>
    </xf>
    <xf numFmtId="0" fontId="0" fillId="0" borderId="15" xfId="0" applyBorder="1" applyAlignment="1">
      <alignment horizontal="center"/>
    </xf>
    <xf numFmtId="0" fontId="24" fillId="6" borderId="32" xfId="0" applyFont="1" applyFill="1" applyBorder="1" applyAlignment="1" applyProtection="1">
      <alignment horizontal="center" vertical="top" wrapText="1"/>
    </xf>
    <xf numFmtId="0" fontId="23" fillId="0" borderId="47" xfId="0" applyFont="1" applyBorder="1" applyAlignment="1">
      <alignment horizontal="left" vertical="top" wrapText="1"/>
    </xf>
    <xf numFmtId="0" fontId="0" fillId="0" borderId="38" xfId="0" applyBorder="1" applyAlignment="1">
      <alignment horizontal="left" vertical="top" wrapText="1"/>
    </xf>
    <xf numFmtId="0" fontId="0" fillId="0" borderId="15" xfId="0" applyBorder="1" applyAlignment="1">
      <alignment horizontal="left" vertical="top" wrapText="1"/>
    </xf>
    <xf numFmtId="9" fontId="23" fillId="2" borderId="38" xfId="0" applyNumberFormat="1" applyFont="1" applyFill="1" applyBorder="1" applyAlignment="1">
      <alignment horizontal="center" vertical="center"/>
    </xf>
    <xf numFmtId="9" fontId="23" fillId="2" borderId="15" xfId="0" applyNumberFormat="1" applyFont="1" applyFill="1" applyBorder="1" applyAlignment="1">
      <alignment horizontal="center" vertical="center"/>
    </xf>
    <xf numFmtId="0" fontId="0" fillId="0" borderId="47" xfId="0" applyBorder="1" applyAlignment="1">
      <alignment horizontal="left" vertical="top" wrapText="1"/>
    </xf>
    <xf numFmtId="0" fontId="23" fillId="2" borderId="47" xfId="7" applyFont="1" applyFill="1" applyBorder="1" applyAlignment="1">
      <alignment horizontal="center" vertical="center" wrapText="1"/>
    </xf>
    <xf numFmtId="0" fontId="23" fillId="2" borderId="38" xfId="7" applyFont="1" applyFill="1" applyBorder="1" applyAlignment="1">
      <alignment horizontal="center" vertical="center" wrapText="1"/>
    </xf>
    <xf numFmtId="0" fontId="23" fillId="2" borderId="15" xfId="7" applyFont="1" applyFill="1" applyBorder="1" applyAlignment="1">
      <alignment horizontal="center" vertical="center" wrapText="1"/>
    </xf>
    <xf numFmtId="9" fontId="23" fillId="2" borderId="47" xfId="7" applyNumberFormat="1" applyFont="1" applyFill="1" applyBorder="1" applyAlignment="1">
      <alignment horizontal="center" vertical="center"/>
    </xf>
    <xf numFmtId="0" fontId="23" fillId="2" borderId="38" xfId="7" applyFont="1" applyFill="1" applyBorder="1" applyAlignment="1">
      <alignment horizontal="center" vertical="center"/>
    </xf>
    <xf numFmtId="0" fontId="23" fillId="2" borderId="15" xfId="7" applyFont="1" applyFill="1" applyBorder="1" applyAlignment="1">
      <alignment horizontal="center" vertical="center"/>
    </xf>
    <xf numFmtId="0" fontId="4" fillId="2" borderId="5" xfId="3" applyFont="1" applyFill="1" applyBorder="1" applyAlignment="1">
      <alignment horizontal="center"/>
    </xf>
    <xf numFmtId="0" fontId="2" fillId="2" borderId="5" xfId="3" applyFill="1" applyBorder="1" applyAlignment="1">
      <alignment horizontal="center"/>
    </xf>
    <xf numFmtId="17" fontId="40" fillId="2" borderId="5" xfId="3" applyNumberFormat="1" applyFont="1" applyFill="1" applyBorder="1" applyAlignment="1">
      <alignment horizontal="center" vertical="center" wrapText="1"/>
    </xf>
    <xf numFmtId="0" fontId="5" fillId="2" borderId="4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2" fillId="2" borderId="5" xfId="3" applyFill="1" applyBorder="1" applyAlignment="1">
      <alignment horizontal="center" wrapText="1"/>
    </xf>
  </cellXfs>
  <cellStyles count="12">
    <cellStyle name="Hipervínculo" xfId="2" builtinId="8"/>
    <cellStyle name="Normal" xfId="0" builtinId="0"/>
    <cellStyle name="Normal 2" xfId="1"/>
    <cellStyle name="Normal 2 2" xfId="4"/>
    <cellStyle name="Normal 2 3" xfId="8"/>
    <cellStyle name="Normal 2 4" xfId="5"/>
    <cellStyle name="Normal 2 4 2" xfId="9"/>
    <cellStyle name="Normal 3" xfId="3"/>
    <cellStyle name="Normal 3 2" xfId="10"/>
    <cellStyle name="Normal 4" xfId="7"/>
    <cellStyle name="Porcentaje" xfId="6" builtinId="5"/>
    <cellStyle name="Porcentaje 2" xfId="11"/>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ntitramites%20hud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hudn@hosdenar.gov.co"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2"/>
  <sheetViews>
    <sheetView tabSelected="1" topLeftCell="D1" zoomScale="115" zoomScaleNormal="115" workbookViewId="0">
      <selection activeCell="D20" sqref="D20"/>
    </sheetView>
  </sheetViews>
  <sheetFormatPr baseColWidth="10" defaultRowHeight="15" x14ac:dyDescent="0.25"/>
  <cols>
    <col min="1" max="1" width="34.42578125" style="7" customWidth="1"/>
    <col min="2" max="2" width="7.5703125" style="7" customWidth="1"/>
    <col min="3" max="3" width="26.42578125" style="7" customWidth="1"/>
    <col min="4" max="4" width="24.42578125" style="7" customWidth="1"/>
    <col min="5" max="5" width="21.140625" style="7" customWidth="1"/>
    <col min="6" max="6" width="16.85546875" style="7" customWidth="1"/>
    <col min="7" max="7" width="19.28515625" style="7" customWidth="1"/>
    <col min="8" max="8" width="12.140625" style="7" customWidth="1"/>
    <col min="9" max="9" width="43.42578125" style="7" customWidth="1"/>
    <col min="10" max="11" width="11.42578125" style="7"/>
    <col min="12" max="12" width="16.7109375" style="7" customWidth="1"/>
    <col min="13" max="16384" width="11.42578125" style="7"/>
  </cols>
  <sheetData>
    <row r="1" spans="1:9" ht="33" customHeight="1" thickTop="1" thickBot="1" x14ac:dyDescent="0.3">
      <c r="A1" s="202" t="s">
        <v>142</v>
      </c>
      <c r="B1" s="203"/>
      <c r="C1" s="203"/>
      <c r="D1" s="203"/>
      <c r="E1" s="203"/>
      <c r="F1" s="204"/>
      <c r="G1" s="199" t="s">
        <v>427</v>
      </c>
      <c r="H1" s="200"/>
      <c r="I1" s="201"/>
    </row>
    <row r="2" spans="1:9" ht="41.25" customHeight="1" thickBot="1" x14ac:dyDescent="0.3">
      <c r="A2" s="205" t="s">
        <v>553</v>
      </c>
      <c r="B2" s="206"/>
      <c r="C2" s="206"/>
      <c r="D2" s="206"/>
      <c r="E2" s="206"/>
      <c r="F2" s="207"/>
      <c r="G2" s="120" t="s">
        <v>428</v>
      </c>
      <c r="H2" s="165">
        <v>42978</v>
      </c>
      <c r="I2" s="121" t="s">
        <v>429</v>
      </c>
    </row>
    <row r="3" spans="1:9" ht="32.25" thickBot="1" x14ac:dyDescent="0.3">
      <c r="A3" s="8" t="s">
        <v>144</v>
      </c>
      <c r="B3" s="208" t="s">
        <v>145</v>
      </c>
      <c r="C3" s="208"/>
      <c r="D3" s="9" t="s">
        <v>146</v>
      </c>
      <c r="E3" s="8" t="s">
        <v>147</v>
      </c>
      <c r="F3" s="130" t="s">
        <v>148</v>
      </c>
      <c r="G3" s="122" t="s">
        <v>430</v>
      </c>
      <c r="H3" s="122" t="s">
        <v>431</v>
      </c>
      <c r="I3" s="132"/>
    </row>
    <row r="4" spans="1:9" ht="156.75" customHeight="1" thickBot="1" x14ac:dyDescent="0.3">
      <c r="A4" s="10" t="s">
        <v>149</v>
      </c>
      <c r="B4" s="11" t="s">
        <v>150</v>
      </c>
      <c r="C4" s="12" t="s">
        <v>151</v>
      </c>
      <c r="D4" s="13" t="s">
        <v>152</v>
      </c>
      <c r="E4" s="13" t="s">
        <v>153</v>
      </c>
      <c r="F4" s="131">
        <v>43100</v>
      </c>
      <c r="G4" s="13" t="s">
        <v>525</v>
      </c>
      <c r="H4" s="147">
        <v>1</v>
      </c>
      <c r="I4" s="142"/>
    </row>
    <row r="5" spans="1:9" ht="178.5" customHeight="1" thickBot="1" x14ac:dyDescent="0.3">
      <c r="A5" s="10" t="s">
        <v>154</v>
      </c>
      <c r="B5" s="11" t="s">
        <v>155</v>
      </c>
      <c r="C5" s="12" t="s">
        <v>156</v>
      </c>
      <c r="D5" s="13" t="s">
        <v>157</v>
      </c>
      <c r="E5" s="13" t="s">
        <v>153</v>
      </c>
      <c r="F5" s="131">
        <v>43100</v>
      </c>
      <c r="G5" s="13" t="s">
        <v>447</v>
      </c>
      <c r="H5" s="147">
        <v>1</v>
      </c>
      <c r="I5" s="142" t="s">
        <v>524</v>
      </c>
    </row>
    <row r="6" spans="1:9" ht="94.5" customHeight="1" thickBot="1" x14ac:dyDescent="0.3">
      <c r="A6" s="197" t="s">
        <v>158</v>
      </c>
      <c r="B6" s="11" t="s">
        <v>159</v>
      </c>
      <c r="C6" s="12" t="s">
        <v>160</v>
      </c>
      <c r="D6" s="13" t="s">
        <v>161</v>
      </c>
      <c r="E6" s="13" t="s">
        <v>153</v>
      </c>
      <c r="F6" s="131">
        <v>43100</v>
      </c>
      <c r="G6" s="13" t="s">
        <v>447</v>
      </c>
      <c r="H6" s="147">
        <v>1</v>
      </c>
      <c r="I6" s="143" t="s">
        <v>433</v>
      </c>
    </row>
    <row r="7" spans="1:9" ht="54" customHeight="1" thickBot="1" x14ac:dyDescent="0.3">
      <c r="A7" s="198"/>
      <c r="B7" s="11" t="s">
        <v>162</v>
      </c>
      <c r="C7" s="12" t="s">
        <v>163</v>
      </c>
      <c r="D7" s="13" t="s">
        <v>164</v>
      </c>
      <c r="E7" s="13" t="s">
        <v>153</v>
      </c>
      <c r="F7" s="131">
        <v>43100</v>
      </c>
      <c r="G7" s="13" t="s">
        <v>546</v>
      </c>
      <c r="H7" s="147">
        <v>0.6</v>
      </c>
      <c r="I7" s="142" t="s">
        <v>434</v>
      </c>
    </row>
    <row r="8" spans="1:9" ht="107.25" customHeight="1" thickBot="1" x14ac:dyDescent="0.3">
      <c r="A8" s="197" t="s">
        <v>165</v>
      </c>
      <c r="B8" s="11" t="s">
        <v>166</v>
      </c>
      <c r="C8" s="12" t="s">
        <v>167</v>
      </c>
      <c r="D8" s="14" t="s">
        <v>168</v>
      </c>
      <c r="E8" s="13" t="s">
        <v>153</v>
      </c>
      <c r="F8" s="131">
        <v>43100</v>
      </c>
      <c r="G8" s="192" t="s">
        <v>544</v>
      </c>
      <c r="H8" s="147">
        <v>0.66</v>
      </c>
      <c r="I8" s="143" t="s">
        <v>448</v>
      </c>
    </row>
    <row r="9" spans="1:9" ht="137.25" customHeight="1" thickBot="1" x14ac:dyDescent="0.3">
      <c r="A9" s="198"/>
      <c r="B9" s="11" t="s">
        <v>169</v>
      </c>
      <c r="C9" s="12" t="s">
        <v>170</v>
      </c>
      <c r="D9" s="13" t="s">
        <v>171</v>
      </c>
      <c r="E9" s="13" t="s">
        <v>172</v>
      </c>
      <c r="F9" s="131">
        <v>43100</v>
      </c>
      <c r="G9" s="192" t="s">
        <v>545</v>
      </c>
      <c r="H9" s="154">
        <v>0.4</v>
      </c>
      <c r="I9" s="143" t="s">
        <v>526</v>
      </c>
    </row>
    <row r="10" spans="1:9" ht="124.5" customHeight="1" thickBot="1" x14ac:dyDescent="0.3">
      <c r="A10" s="15" t="s">
        <v>173</v>
      </c>
      <c r="B10" s="11" t="s">
        <v>174</v>
      </c>
      <c r="C10" s="12" t="s">
        <v>175</v>
      </c>
      <c r="D10" s="13" t="s">
        <v>176</v>
      </c>
      <c r="E10" s="13" t="s">
        <v>177</v>
      </c>
      <c r="F10" s="131">
        <v>43100</v>
      </c>
      <c r="G10" s="13" t="s">
        <v>523</v>
      </c>
      <c r="H10" s="147">
        <v>0.66</v>
      </c>
      <c r="I10" s="143"/>
    </row>
    <row r="12" spans="1:9" x14ac:dyDescent="0.25">
      <c r="H12" s="191"/>
    </row>
  </sheetData>
  <mergeCells count="6">
    <mergeCell ref="A8:A9"/>
    <mergeCell ref="G1:I1"/>
    <mergeCell ref="A1:F1"/>
    <mergeCell ref="A2:F2"/>
    <mergeCell ref="B3:C3"/>
    <mergeCell ref="A6:A7"/>
  </mergeCells>
  <pageMargins left="0.23622047244094491" right="0.23622047244094491" top="0.74803149606299213" bottom="0.74803149606299213" header="0.31496062992125984" footer="0.31496062992125984"/>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34"/>
  <sheetViews>
    <sheetView topLeftCell="S34" zoomScale="115" zoomScaleNormal="115" workbookViewId="0">
      <selection activeCell="AA4" sqref="AA4"/>
    </sheetView>
  </sheetViews>
  <sheetFormatPr baseColWidth="10" defaultRowHeight="12.75" x14ac:dyDescent="0.2"/>
  <cols>
    <col min="1" max="1" width="17.28515625" style="173" customWidth="1"/>
    <col min="2" max="2" width="55.140625" customWidth="1"/>
    <col min="3" max="3" width="40.42578125" customWidth="1"/>
    <col min="9" max="9" width="13.5703125" customWidth="1"/>
    <col min="16" max="16" width="34.140625" customWidth="1"/>
    <col min="17" max="17" width="22.85546875" customWidth="1"/>
    <col min="23" max="23" width="13" customWidth="1"/>
    <col min="25" max="25" width="43.140625" style="157" customWidth="1"/>
    <col min="26" max="26" width="33.42578125" style="157" customWidth="1"/>
  </cols>
  <sheetData>
    <row r="1" spans="1:28" x14ac:dyDescent="0.2">
      <c r="A1" s="219" t="s">
        <v>0</v>
      </c>
      <c r="B1" s="220"/>
      <c r="C1" s="220"/>
      <c r="D1" s="220"/>
      <c r="E1" s="220"/>
      <c r="F1" s="220"/>
      <c r="G1" s="220"/>
      <c r="H1" s="220"/>
      <c r="I1" s="220"/>
      <c r="J1" s="220"/>
      <c r="K1" s="220"/>
      <c r="L1" s="220"/>
      <c r="M1" s="220"/>
      <c r="N1" s="220"/>
      <c r="O1" s="220"/>
      <c r="P1" s="220"/>
      <c r="Q1" s="220"/>
      <c r="R1" s="220"/>
      <c r="S1" s="220"/>
      <c r="T1" s="220"/>
      <c r="U1" s="220"/>
      <c r="V1" s="220"/>
      <c r="W1" s="220"/>
      <c r="X1" s="221"/>
      <c r="Y1" s="214"/>
      <c r="Z1" s="215"/>
    </row>
    <row r="2" spans="1:28" ht="13.5" thickBot="1" x14ac:dyDescent="0.25">
      <c r="A2" s="222" t="s">
        <v>1</v>
      </c>
      <c r="B2" s="223"/>
      <c r="C2" s="223"/>
      <c r="D2" s="223"/>
      <c r="E2" s="223"/>
      <c r="F2" s="223"/>
      <c r="G2" s="223"/>
      <c r="H2" s="223"/>
      <c r="I2" s="223"/>
      <c r="J2" s="223"/>
      <c r="K2" s="223"/>
      <c r="L2" s="223"/>
      <c r="M2" s="223"/>
      <c r="N2" s="223"/>
      <c r="O2" s="223"/>
      <c r="P2" s="223"/>
      <c r="Q2" s="223"/>
      <c r="R2" s="223"/>
      <c r="S2" s="223"/>
      <c r="T2" s="223"/>
      <c r="U2" s="223"/>
      <c r="V2" s="223"/>
      <c r="W2" s="223"/>
      <c r="X2" s="224"/>
      <c r="Y2" s="216"/>
      <c r="Z2" s="217"/>
    </row>
    <row r="3" spans="1:28" ht="17.25" customHeight="1" thickBot="1" x14ac:dyDescent="0.25">
      <c r="A3" s="225" t="s">
        <v>2</v>
      </c>
      <c r="B3" s="226"/>
      <c r="C3" s="226"/>
      <c r="D3" s="226"/>
      <c r="E3" s="226"/>
      <c r="F3" s="226"/>
      <c r="G3" s="226"/>
      <c r="H3" s="226"/>
      <c r="I3" s="227"/>
      <c r="J3" s="228" t="s">
        <v>3</v>
      </c>
      <c r="K3" s="226"/>
      <c r="L3" s="226"/>
      <c r="M3" s="226"/>
      <c r="N3" s="226"/>
      <c r="O3" s="226"/>
      <c r="P3" s="226"/>
      <c r="Q3" s="226"/>
      <c r="R3" s="226"/>
      <c r="S3" s="226"/>
      <c r="T3" s="226"/>
      <c r="U3" s="226"/>
      <c r="V3" s="226"/>
      <c r="W3" s="226"/>
      <c r="X3" s="226"/>
      <c r="Y3" s="218" t="s">
        <v>427</v>
      </c>
      <c r="Z3" s="218"/>
    </row>
    <row r="4" spans="1:28" ht="13.5" thickBot="1" x14ac:dyDescent="0.25">
      <c r="A4" s="229" t="s">
        <v>4</v>
      </c>
      <c r="B4" s="230"/>
      <c r="C4" s="229" t="s">
        <v>5</v>
      </c>
      <c r="D4" s="235"/>
      <c r="E4" s="235"/>
      <c r="F4" s="235"/>
      <c r="G4" s="235"/>
      <c r="H4" s="235"/>
      <c r="I4" s="230"/>
      <c r="J4" s="219" t="s">
        <v>6</v>
      </c>
      <c r="K4" s="220"/>
      <c r="L4" s="220"/>
      <c r="M4" s="220"/>
      <c r="N4" s="220"/>
      <c r="O4" s="220"/>
      <c r="P4" s="238"/>
      <c r="Q4" s="228" t="s">
        <v>7</v>
      </c>
      <c r="R4" s="226"/>
      <c r="S4" s="226"/>
      <c r="T4" s="226"/>
      <c r="U4" s="226"/>
      <c r="V4" s="226"/>
      <c r="W4" s="226"/>
      <c r="X4" s="226"/>
      <c r="Y4" s="218"/>
      <c r="Z4" s="218"/>
    </row>
    <row r="5" spans="1:28" ht="5.25" customHeight="1" x14ac:dyDescent="0.2">
      <c r="A5" s="231"/>
      <c r="B5" s="232"/>
      <c r="C5" s="231"/>
      <c r="D5" s="236"/>
      <c r="E5" s="236"/>
      <c r="F5" s="236"/>
      <c r="G5" s="236"/>
      <c r="H5" s="236"/>
      <c r="I5" s="232"/>
      <c r="J5" s="209" t="s">
        <v>8</v>
      </c>
      <c r="K5" s="212"/>
      <c r="L5" s="212"/>
      <c r="M5" s="212"/>
      <c r="N5" s="212"/>
      <c r="O5" s="212"/>
      <c r="P5" s="213"/>
      <c r="Q5" s="239" t="s">
        <v>25</v>
      </c>
      <c r="R5" s="229" t="s">
        <v>9</v>
      </c>
      <c r="S5" s="235"/>
      <c r="T5" s="235"/>
      <c r="U5" s="230"/>
      <c r="V5" s="229" t="s">
        <v>10</v>
      </c>
      <c r="W5" s="235"/>
      <c r="X5" s="235"/>
      <c r="Y5" s="218"/>
      <c r="Z5" s="218"/>
    </row>
    <row r="6" spans="1:28" ht="48" customHeight="1" thickBot="1" x14ac:dyDescent="0.25">
      <c r="A6" s="233"/>
      <c r="B6" s="234"/>
      <c r="C6" s="233"/>
      <c r="D6" s="237"/>
      <c r="E6" s="237"/>
      <c r="F6" s="237"/>
      <c r="G6" s="237"/>
      <c r="H6" s="237"/>
      <c r="I6" s="234"/>
      <c r="J6" s="209" t="s">
        <v>11</v>
      </c>
      <c r="K6" s="210"/>
      <c r="L6" s="211" t="s">
        <v>12</v>
      </c>
      <c r="M6" s="210"/>
      <c r="N6" s="211" t="s">
        <v>13</v>
      </c>
      <c r="O6" s="212"/>
      <c r="P6" s="213"/>
      <c r="Q6" s="240"/>
      <c r="R6" s="233"/>
      <c r="S6" s="237"/>
      <c r="T6" s="237"/>
      <c r="U6" s="234"/>
      <c r="V6" s="233"/>
      <c r="W6" s="237"/>
      <c r="X6" s="237"/>
      <c r="Y6" s="156" t="s">
        <v>432</v>
      </c>
      <c r="Z6" s="146" t="s">
        <v>477</v>
      </c>
    </row>
    <row r="7" spans="1:28" ht="39" thickBot="1" x14ac:dyDescent="0.25">
      <c r="A7" s="340" t="s">
        <v>14</v>
      </c>
      <c r="B7" s="111" t="s">
        <v>15</v>
      </c>
      <c r="C7" s="111" t="s">
        <v>16</v>
      </c>
      <c r="D7" s="111" t="s">
        <v>17</v>
      </c>
      <c r="E7" s="111" t="s">
        <v>18</v>
      </c>
      <c r="F7" s="111" t="s">
        <v>19</v>
      </c>
      <c r="G7" s="111" t="s">
        <v>20</v>
      </c>
      <c r="H7" s="111" t="s">
        <v>5</v>
      </c>
      <c r="I7" s="111" t="s">
        <v>21</v>
      </c>
      <c r="J7" s="112" t="s">
        <v>22</v>
      </c>
      <c r="K7" s="112" t="s">
        <v>23</v>
      </c>
      <c r="L7" s="112" t="s">
        <v>22</v>
      </c>
      <c r="M7" s="112" t="s">
        <v>23</v>
      </c>
      <c r="N7" s="112" t="s">
        <v>22</v>
      </c>
      <c r="O7" s="112" t="s">
        <v>23</v>
      </c>
      <c r="P7" s="113" t="s">
        <v>24</v>
      </c>
      <c r="Q7" s="241"/>
      <c r="R7" s="114" t="s">
        <v>11</v>
      </c>
      <c r="S7" s="111" t="s">
        <v>12</v>
      </c>
      <c r="T7" s="111" t="s">
        <v>13</v>
      </c>
      <c r="U7" s="111" t="s">
        <v>26</v>
      </c>
      <c r="V7" s="111" t="s">
        <v>27</v>
      </c>
      <c r="W7" s="111" t="s">
        <v>28</v>
      </c>
      <c r="X7" s="137" t="s">
        <v>29</v>
      </c>
      <c r="Y7" s="141" t="s">
        <v>430</v>
      </c>
      <c r="Z7" s="141" t="s">
        <v>429</v>
      </c>
    </row>
    <row r="8" spans="1:28" ht="117" customHeight="1" x14ac:dyDescent="0.2">
      <c r="A8" s="341" t="s">
        <v>30</v>
      </c>
      <c r="B8" s="115" t="s">
        <v>31</v>
      </c>
      <c r="C8" s="116" t="s">
        <v>32</v>
      </c>
      <c r="D8" s="116" t="s">
        <v>33</v>
      </c>
      <c r="E8" s="117" t="s">
        <v>34</v>
      </c>
      <c r="F8" s="117" t="s">
        <v>34</v>
      </c>
      <c r="G8" s="117" t="s">
        <v>34</v>
      </c>
      <c r="H8" s="116" t="s">
        <v>35</v>
      </c>
      <c r="I8" s="116" t="s">
        <v>340</v>
      </c>
      <c r="J8" s="117">
        <v>4</v>
      </c>
      <c r="K8" s="117" t="s">
        <v>137</v>
      </c>
      <c r="L8" s="117">
        <v>5</v>
      </c>
      <c r="M8" s="117" t="s">
        <v>130</v>
      </c>
      <c r="N8" s="117">
        <v>20</v>
      </c>
      <c r="O8" s="117" t="s">
        <v>131</v>
      </c>
      <c r="P8" s="116" t="s">
        <v>132</v>
      </c>
      <c r="Q8" s="116" t="s">
        <v>36</v>
      </c>
      <c r="R8" s="117">
        <v>2</v>
      </c>
      <c r="S8" s="117">
        <v>5</v>
      </c>
      <c r="T8" s="117">
        <v>10</v>
      </c>
      <c r="U8" s="117" t="s">
        <v>135</v>
      </c>
      <c r="V8" s="116" t="s">
        <v>341</v>
      </c>
      <c r="W8" s="116" t="s">
        <v>37</v>
      </c>
      <c r="X8" s="138" t="s">
        <v>38</v>
      </c>
      <c r="Y8" s="153" t="s">
        <v>527</v>
      </c>
      <c r="Z8" s="69"/>
    </row>
    <row r="9" spans="1:28" ht="100.5" customHeight="1" x14ac:dyDescent="0.2">
      <c r="A9" s="342" t="s">
        <v>39</v>
      </c>
      <c r="B9" s="1" t="s">
        <v>40</v>
      </c>
      <c r="C9" s="2" t="s">
        <v>41</v>
      </c>
      <c r="D9" s="2" t="s">
        <v>42</v>
      </c>
      <c r="E9" s="3" t="s">
        <v>34</v>
      </c>
      <c r="F9" s="3" t="s">
        <v>34</v>
      </c>
      <c r="G9" s="2" t="s">
        <v>43</v>
      </c>
      <c r="H9" s="2" t="s">
        <v>44</v>
      </c>
      <c r="I9" s="2" t="s">
        <v>45</v>
      </c>
      <c r="J9" s="3">
        <v>1</v>
      </c>
      <c r="K9" s="3" t="s">
        <v>133</v>
      </c>
      <c r="L9" s="3">
        <v>10</v>
      </c>
      <c r="M9" s="3" t="s">
        <v>134</v>
      </c>
      <c r="N9" s="3">
        <v>10</v>
      </c>
      <c r="O9" s="3" t="s">
        <v>135</v>
      </c>
      <c r="P9" s="2" t="s">
        <v>136</v>
      </c>
      <c r="Q9" s="2" t="s">
        <v>46</v>
      </c>
      <c r="R9" s="3">
        <v>1</v>
      </c>
      <c r="S9" s="3">
        <v>5</v>
      </c>
      <c r="T9" s="3">
        <v>5</v>
      </c>
      <c r="U9" s="3" t="s">
        <v>135</v>
      </c>
      <c r="V9" s="2" t="s">
        <v>341</v>
      </c>
      <c r="W9" s="2" t="s">
        <v>539</v>
      </c>
      <c r="X9" s="139" t="s">
        <v>47</v>
      </c>
      <c r="Y9" s="153" t="s">
        <v>542</v>
      </c>
      <c r="Z9" s="69"/>
    </row>
    <row r="10" spans="1:28" ht="100.5" customHeight="1" x14ac:dyDescent="0.2">
      <c r="A10" s="342" t="s">
        <v>48</v>
      </c>
      <c r="B10" s="1" t="s">
        <v>49</v>
      </c>
      <c r="C10" s="2" t="s">
        <v>32</v>
      </c>
      <c r="D10" s="2" t="s">
        <v>33</v>
      </c>
      <c r="E10" s="3" t="s">
        <v>34</v>
      </c>
      <c r="F10" s="3" t="s">
        <v>34</v>
      </c>
      <c r="G10" s="2" t="s">
        <v>43</v>
      </c>
      <c r="H10" s="2" t="s">
        <v>50</v>
      </c>
      <c r="I10" s="2" t="s">
        <v>340</v>
      </c>
      <c r="J10" s="3">
        <v>4</v>
      </c>
      <c r="K10" s="3" t="s">
        <v>137</v>
      </c>
      <c r="L10" s="3">
        <v>10</v>
      </c>
      <c r="M10" s="3" t="s">
        <v>134</v>
      </c>
      <c r="N10" s="3">
        <v>40</v>
      </c>
      <c r="O10" s="3" t="s">
        <v>138</v>
      </c>
      <c r="P10" s="2" t="s">
        <v>139</v>
      </c>
      <c r="Q10" s="2" t="s">
        <v>51</v>
      </c>
      <c r="R10" s="3">
        <v>4</v>
      </c>
      <c r="S10" s="3">
        <v>10</v>
      </c>
      <c r="T10" s="3">
        <v>40</v>
      </c>
      <c r="U10" s="3" t="s">
        <v>138</v>
      </c>
      <c r="V10" s="2" t="s">
        <v>341</v>
      </c>
      <c r="W10" s="2" t="s">
        <v>52</v>
      </c>
      <c r="X10" s="139" t="s">
        <v>47</v>
      </c>
      <c r="Y10" s="153" t="s">
        <v>509</v>
      </c>
      <c r="Z10" s="153" t="s">
        <v>510</v>
      </c>
      <c r="AB10" s="173"/>
    </row>
    <row r="11" spans="1:28" ht="102" customHeight="1" x14ac:dyDescent="0.2">
      <c r="A11" s="342" t="s">
        <v>53</v>
      </c>
      <c r="B11" s="1" t="s">
        <v>54</v>
      </c>
      <c r="C11" s="2" t="s">
        <v>55</v>
      </c>
      <c r="D11" s="2" t="s">
        <v>56</v>
      </c>
      <c r="E11" s="3" t="s">
        <v>34</v>
      </c>
      <c r="F11" s="2" t="s">
        <v>34</v>
      </c>
      <c r="G11" s="2" t="s">
        <v>43</v>
      </c>
      <c r="H11" s="2" t="s">
        <v>57</v>
      </c>
      <c r="I11" s="2" t="s">
        <v>58</v>
      </c>
      <c r="J11" s="2">
        <v>1</v>
      </c>
      <c r="K11" s="2" t="s">
        <v>133</v>
      </c>
      <c r="L11" s="2">
        <v>10</v>
      </c>
      <c r="M11" s="2" t="s">
        <v>134</v>
      </c>
      <c r="N11" s="3">
        <v>10</v>
      </c>
      <c r="O11" s="3" t="s">
        <v>135</v>
      </c>
      <c r="P11" s="2" t="s">
        <v>136</v>
      </c>
      <c r="Q11" s="152" t="s">
        <v>342</v>
      </c>
      <c r="R11" s="2">
        <v>1</v>
      </c>
      <c r="S11" s="2">
        <v>5</v>
      </c>
      <c r="T11" s="3">
        <v>5</v>
      </c>
      <c r="U11" s="3" t="s">
        <v>135</v>
      </c>
      <c r="V11" s="2" t="s">
        <v>341</v>
      </c>
      <c r="W11" s="2" t="s">
        <v>343</v>
      </c>
      <c r="X11" s="139" t="s">
        <v>59</v>
      </c>
      <c r="Y11" s="153" t="s">
        <v>474</v>
      </c>
      <c r="Z11" s="69"/>
    </row>
    <row r="12" spans="1:28" ht="90" customHeight="1" x14ac:dyDescent="0.2">
      <c r="A12" s="342" t="s">
        <v>53</v>
      </c>
      <c r="B12" s="1" t="s">
        <v>54</v>
      </c>
      <c r="C12" s="2" t="s">
        <v>344</v>
      </c>
      <c r="D12" s="2" t="s">
        <v>345</v>
      </c>
      <c r="E12" s="3" t="s">
        <v>34</v>
      </c>
      <c r="F12" s="2" t="s">
        <v>34</v>
      </c>
      <c r="G12" s="2" t="s">
        <v>34</v>
      </c>
      <c r="H12" s="2" t="s">
        <v>346</v>
      </c>
      <c r="I12" s="2" t="s">
        <v>58</v>
      </c>
      <c r="J12" s="2">
        <v>1</v>
      </c>
      <c r="K12" s="2" t="s">
        <v>133</v>
      </c>
      <c r="L12" s="2">
        <v>5</v>
      </c>
      <c r="M12" s="2" t="s">
        <v>130</v>
      </c>
      <c r="N12" s="3">
        <v>5</v>
      </c>
      <c r="O12" s="3" t="s">
        <v>135</v>
      </c>
      <c r="P12" s="2" t="s">
        <v>136</v>
      </c>
      <c r="Q12" s="152" t="s">
        <v>347</v>
      </c>
      <c r="R12" s="2">
        <v>1</v>
      </c>
      <c r="S12" s="2">
        <v>5</v>
      </c>
      <c r="T12" s="3">
        <v>5</v>
      </c>
      <c r="U12" s="3" t="s">
        <v>135</v>
      </c>
      <c r="V12" s="2" t="s">
        <v>341</v>
      </c>
      <c r="W12" s="2" t="s">
        <v>348</v>
      </c>
      <c r="X12" s="139" t="s">
        <v>349</v>
      </c>
      <c r="Y12" s="153" t="s">
        <v>472</v>
      </c>
      <c r="Z12" s="69"/>
    </row>
    <row r="13" spans="1:28" ht="176.25" customHeight="1" x14ac:dyDescent="0.2">
      <c r="A13" s="342" t="s">
        <v>53</v>
      </c>
      <c r="B13" s="1" t="s">
        <v>54</v>
      </c>
      <c r="C13" s="2" t="s">
        <v>350</v>
      </c>
      <c r="D13" s="2" t="s">
        <v>351</v>
      </c>
      <c r="E13" s="3" t="s">
        <v>34</v>
      </c>
      <c r="F13" s="2" t="s">
        <v>34</v>
      </c>
      <c r="G13" s="2" t="s">
        <v>34</v>
      </c>
      <c r="H13" s="2" t="s">
        <v>352</v>
      </c>
      <c r="I13" s="2" t="s">
        <v>58</v>
      </c>
      <c r="J13" s="2">
        <v>4</v>
      </c>
      <c r="K13" s="2" t="s">
        <v>137</v>
      </c>
      <c r="L13" s="2">
        <v>5</v>
      </c>
      <c r="M13" s="2" t="s">
        <v>130</v>
      </c>
      <c r="N13" s="3">
        <v>20</v>
      </c>
      <c r="O13" s="3" t="s">
        <v>131</v>
      </c>
      <c r="P13" s="2" t="s">
        <v>475</v>
      </c>
      <c r="Q13" s="152" t="s">
        <v>353</v>
      </c>
      <c r="R13" s="2">
        <v>3</v>
      </c>
      <c r="S13" s="2">
        <v>5</v>
      </c>
      <c r="T13" s="3">
        <v>15</v>
      </c>
      <c r="U13" s="3" t="s">
        <v>131</v>
      </c>
      <c r="V13" s="2" t="s">
        <v>341</v>
      </c>
      <c r="W13" s="2" t="s">
        <v>354</v>
      </c>
      <c r="X13" s="139" t="s">
        <v>355</v>
      </c>
      <c r="Y13" s="153" t="s">
        <v>476</v>
      </c>
      <c r="Z13" s="69"/>
    </row>
    <row r="14" spans="1:28" ht="155.25" customHeight="1" x14ac:dyDescent="0.2">
      <c r="A14" s="342" t="s">
        <v>356</v>
      </c>
      <c r="B14" s="1" t="s">
        <v>54</v>
      </c>
      <c r="C14" s="2" t="s">
        <v>61</v>
      </c>
      <c r="D14" s="2" t="s">
        <v>62</v>
      </c>
      <c r="E14" s="3" t="s">
        <v>34</v>
      </c>
      <c r="F14" s="3" t="s">
        <v>63</v>
      </c>
      <c r="G14" s="2" t="s">
        <v>43</v>
      </c>
      <c r="H14" s="2" t="s">
        <v>64</v>
      </c>
      <c r="I14" s="2" t="s">
        <v>58</v>
      </c>
      <c r="J14" s="3">
        <v>4</v>
      </c>
      <c r="K14" s="2" t="s">
        <v>137</v>
      </c>
      <c r="L14" s="3">
        <v>10</v>
      </c>
      <c r="M14" s="2" t="s">
        <v>134</v>
      </c>
      <c r="N14" s="3">
        <v>40</v>
      </c>
      <c r="O14" s="3" t="s">
        <v>138</v>
      </c>
      <c r="P14" s="2" t="s">
        <v>473</v>
      </c>
      <c r="Q14" s="2" t="s">
        <v>357</v>
      </c>
      <c r="R14" s="3">
        <v>4</v>
      </c>
      <c r="S14" s="3">
        <v>10</v>
      </c>
      <c r="T14" s="3">
        <v>40</v>
      </c>
      <c r="U14" s="3" t="s">
        <v>138</v>
      </c>
      <c r="V14" s="2" t="s">
        <v>341</v>
      </c>
      <c r="W14" s="2" t="s">
        <v>358</v>
      </c>
      <c r="X14" s="2" t="s">
        <v>65</v>
      </c>
      <c r="Y14" s="153" t="s">
        <v>528</v>
      </c>
      <c r="Z14" s="169" t="s">
        <v>529</v>
      </c>
    </row>
    <row r="15" spans="1:28" ht="100.5" customHeight="1" x14ac:dyDescent="0.2">
      <c r="A15" s="342" t="s">
        <v>356</v>
      </c>
      <c r="B15" s="344" t="s">
        <v>60</v>
      </c>
      <c r="C15" s="2" t="s">
        <v>359</v>
      </c>
      <c r="D15" s="2" t="s">
        <v>360</v>
      </c>
      <c r="E15" s="3" t="s">
        <v>34</v>
      </c>
      <c r="F15" s="3" t="s">
        <v>34</v>
      </c>
      <c r="G15" s="2" t="s">
        <v>34</v>
      </c>
      <c r="H15" s="2" t="s">
        <v>361</v>
      </c>
      <c r="I15" s="2" t="s">
        <v>362</v>
      </c>
      <c r="J15" s="3">
        <v>4</v>
      </c>
      <c r="K15" s="2" t="s">
        <v>137</v>
      </c>
      <c r="L15" s="3">
        <v>10</v>
      </c>
      <c r="M15" s="2" t="s">
        <v>134</v>
      </c>
      <c r="N15" s="3">
        <v>40</v>
      </c>
      <c r="O15" s="3" t="s">
        <v>138</v>
      </c>
      <c r="P15" s="2" t="s">
        <v>139</v>
      </c>
      <c r="Q15" s="2" t="s">
        <v>363</v>
      </c>
      <c r="R15" s="3">
        <v>4</v>
      </c>
      <c r="S15" s="3">
        <v>10</v>
      </c>
      <c r="T15" s="3">
        <v>40</v>
      </c>
      <c r="U15" s="3" t="s">
        <v>364</v>
      </c>
      <c r="V15" s="2" t="s">
        <v>341</v>
      </c>
      <c r="W15" s="2" t="s">
        <v>365</v>
      </c>
      <c r="X15" s="139" t="s">
        <v>366</v>
      </c>
      <c r="Y15" s="153" t="s">
        <v>532</v>
      </c>
      <c r="Z15" s="153" t="s">
        <v>533</v>
      </c>
    </row>
    <row r="16" spans="1:28" ht="100.5" customHeight="1" x14ac:dyDescent="0.2">
      <c r="A16" s="342" t="s">
        <v>66</v>
      </c>
      <c r="B16" s="1" t="s">
        <v>67</v>
      </c>
      <c r="C16" s="2" t="s">
        <v>68</v>
      </c>
      <c r="D16" s="2" t="s">
        <v>367</v>
      </c>
      <c r="E16" s="3" t="s">
        <v>34</v>
      </c>
      <c r="F16" s="2" t="s">
        <v>69</v>
      </c>
      <c r="G16" s="2" t="s">
        <v>69</v>
      </c>
      <c r="H16" s="2" t="s">
        <v>35</v>
      </c>
      <c r="I16" s="2" t="s">
        <v>368</v>
      </c>
      <c r="J16" s="3">
        <v>5</v>
      </c>
      <c r="K16" s="3" t="s">
        <v>129</v>
      </c>
      <c r="L16" s="3">
        <v>10</v>
      </c>
      <c r="M16" s="3" t="s">
        <v>134</v>
      </c>
      <c r="N16" s="3">
        <v>50</v>
      </c>
      <c r="O16" s="3" t="s">
        <v>138</v>
      </c>
      <c r="P16" s="2" t="s">
        <v>139</v>
      </c>
      <c r="Q16" s="2" t="s">
        <v>140</v>
      </c>
      <c r="R16" s="3">
        <v>5</v>
      </c>
      <c r="S16" s="3">
        <v>10</v>
      </c>
      <c r="T16" s="3">
        <v>50</v>
      </c>
      <c r="U16" s="3" t="s">
        <v>138</v>
      </c>
      <c r="V16" s="2" t="s">
        <v>341</v>
      </c>
      <c r="W16" s="2" t="s">
        <v>70</v>
      </c>
      <c r="X16" s="139" t="s">
        <v>71</v>
      </c>
      <c r="Y16" s="153" t="s">
        <v>534</v>
      </c>
      <c r="Z16" s="153" t="s">
        <v>535</v>
      </c>
    </row>
    <row r="17" spans="1:27" ht="231" customHeight="1" x14ac:dyDescent="0.2">
      <c r="A17" s="342" t="s">
        <v>369</v>
      </c>
      <c r="B17" s="1" t="s">
        <v>370</v>
      </c>
      <c r="C17" s="2" t="s">
        <v>371</v>
      </c>
      <c r="D17" s="2" t="s">
        <v>372</v>
      </c>
      <c r="E17" s="3" t="s">
        <v>34</v>
      </c>
      <c r="F17" s="2" t="s">
        <v>34</v>
      </c>
      <c r="G17" s="2" t="s">
        <v>34</v>
      </c>
      <c r="H17" s="2" t="s">
        <v>373</v>
      </c>
      <c r="I17" s="2" t="s">
        <v>374</v>
      </c>
      <c r="J17" s="3">
        <v>1</v>
      </c>
      <c r="K17" s="3" t="s">
        <v>133</v>
      </c>
      <c r="L17" s="3">
        <v>10</v>
      </c>
      <c r="M17" s="3" t="s">
        <v>134</v>
      </c>
      <c r="N17" s="3">
        <v>10</v>
      </c>
      <c r="O17" s="3" t="s">
        <v>135</v>
      </c>
      <c r="P17" s="2" t="s">
        <v>136</v>
      </c>
      <c r="Q17" s="2" t="s">
        <v>375</v>
      </c>
      <c r="R17" s="3">
        <v>1</v>
      </c>
      <c r="S17" s="3">
        <v>5</v>
      </c>
      <c r="T17" s="3">
        <v>5</v>
      </c>
      <c r="U17" s="3" t="s">
        <v>135</v>
      </c>
      <c r="V17" s="2" t="s">
        <v>341</v>
      </c>
      <c r="W17" s="2" t="s">
        <v>376</v>
      </c>
      <c r="X17" s="139" t="s">
        <v>377</v>
      </c>
      <c r="Y17" s="153" t="s">
        <v>486</v>
      </c>
      <c r="Z17" s="153" t="s">
        <v>487</v>
      </c>
    </row>
    <row r="18" spans="1:27" ht="100.5" customHeight="1" x14ac:dyDescent="0.2">
      <c r="A18" s="342" t="s">
        <v>72</v>
      </c>
      <c r="B18" s="1" t="s">
        <v>73</v>
      </c>
      <c r="C18" s="2" t="s">
        <v>74</v>
      </c>
      <c r="D18" s="2" t="s">
        <v>464</v>
      </c>
      <c r="E18" s="3" t="s">
        <v>34</v>
      </c>
      <c r="F18" s="3" t="s">
        <v>69</v>
      </c>
      <c r="G18" s="2" t="s">
        <v>34</v>
      </c>
      <c r="H18" s="3" t="s">
        <v>378</v>
      </c>
      <c r="I18" s="2" t="s">
        <v>75</v>
      </c>
      <c r="J18" s="3">
        <v>1</v>
      </c>
      <c r="K18" s="3" t="s">
        <v>133</v>
      </c>
      <c r="L18" s="3">
        <v>10</v>
      </c>
      <c r="M18" s="3" t="s">
        <v>134</v>
      </c>
      <c r="N18" s="3">
        <v>10</v>
      </c>
      <c r="O18" s="3" t="s">
        <v>135</v>
      </c>
      <c r="P18" s="2" t="s">
        <v>136</v>
      </c>
      <c r="Q18" s="2" t="s">
        <v>379</v>
      </c>
      <c r="R18" s="3">
        <v>1</v>
      </c>
      <c r="S18" s="3">
        <v>5</v>
      </c>
      <c r="T18" s="3">
        <v>5</v>
      </c>
      <c r="U18" s="3" t="s">
        <v>135</v>
      </c>
      <c r="V18" s="2" t="s">
        <v>341</v>
      </c>
      <c r="W18" s="2" t="s">
        <v>76</v>
      </c>
      <c r="X18" s="139" t="s">
        <v>77</v>
      </c>
      <c r="Y18" s="153" t="s">
        <v>500</v>
      </c>
      <c r="Z18" s="170"/>
    </row>
    <row r="19" spans="1:27" ht="96.75" customHeight="1" x14ac:dyDescent="0.2">
      <c r="A19" s="342" t="s">
        <v>78</v>
      </c>
      <c r="B19" s="1" t="s">
        <v>380</v>
      </c>
      <c r="C19" s="2" t="s">
        <v>381</v>
      </c>
      <c r="D19" s="2" t="s">
        <v>79</v>
      </c>
      <c r="E19" s="3" t="s">
        <v>34</v>
      </c>
      <c r="F19" s="3" t="s">
        <v>69</v>
      </c>
      <c r="G19" s="2" t="s">
        <v>34</v>
      </c>
      <c r="H19" s="2" t="s">
        <v>80</v>
      </c>
      <c r="I19" s="3" t="s">
        <v>81</v>
      </c>
      <c r="J19" s="3">
        <v>1</v>
      </c>
      <c r="K19" s="3" t="s">
        <v>133</v>
      </c>
      <c r="L19" s="3">
        <v>10</v>
      </c>
      <c r="M19" s="3" t="s">
        <v>134</v>
      </c>
      <c r="N19" s="3">
        <v>10</v>
      </c>
      <c r="O19" s="3" t="s">
        <v>135</v>
      </c>
      <c r="P19" s="2" t="s">
        <v>136</v>
      </c>
      <c r="Q19" s="2" t="s">
        <v>382</v>
      </c>
      <c r="R19" s="3">
        <v>1</v>
      </c>
      <c r="S19" s="3" t="s">
        <v>471</v>
      </c>
      <c r="T19" s="3">
        <v>5</v>
      </c>
      <c r="U19" s="3" t="s">
        <v>135</v>
      </c>
      <c r="V19" s="2" t="s">
        <v>341</v>
      </c>
      <c r="W19" s="2" t="s">
        <v>82</v>
      </c>
      <c r="X19" s="139" t="s">
        <v>83</v>
      </c>
      <c r="Y19" s="153" t="s">
        <v>502</v>
      </c>
      <c r="Z19" s="69"/>
    </row>
    <row r="20" spans="1:27" ht="330" customHeight="1" x14ac:dyDescent="0.2">
      <c r="A20" s="342" t="s">
        <v>383</v>
      </c>
      <c r="B20" s="1" t="s">
        <v>384</v>
      </c>
      <c r="C20" s="2" t="s">
        <v>84</v>
      </c>
      <c r="D20" s="2" t="s">
        <v>85</v>
      </c>
      <c r="E20" s="3" t="s">
        <v>34</v>
      </c>
      <c r="F20" s="3" t="s">
        <v>34</v>
      </c>
      <c r="G20" s="2" t="s">
        <v>69</v>
      </c>
      <c r="H20" s="2" t="s">
        <v>86</v>
      </c>
      <c r="I20" s="2" t="s">
        <v>87</v>
      </c>
      <c r="J20" s="3">
        <v>1</v>
      </c>
      <c r="K20" s="3" t="s">
        <v>133</v>
      </c>
      <c r="L20" s="3">
        <v>10</v>
      </c>
      <c r="M20" s="3" t="s">
        <v>134</v>
      </c>
      <c r="N20" s="3">
        <v>10</v>
      </c>
      <c r="O20" s="3" t="s">
        <v>135</v>
      </c>
      <c r="P20" s="2" t="s">
        <v>136</v>
      </c>
      <c r="Q20" s="2" t="s">
        <v>88</v>
      </c>
      <c r="R20" s="3">
        <v>1</v>
      </c>
      <c r="S20" s="3">
        <v>5</v>
      </c>
      <c r="T20" s="3">
        <v>5</v>
      </c>
      <c r="U20" s="3" t="s">
        <v>135</v>
      </c>
      <c r="V20" s="2" t="s">
        <v>341</v>
      </c>
      <c r="W20" s="3" t="s">
        <v>89</v>
      </c>
      <c r="X20" s="139" t="s">
        <v>90</v>
      </c>
      <c r="Y20" s="153" t="s">
        <v>488</v>
      </c>
      <c r="Z20" s="153" t="s">
        <v>540</v>
      </c>
    </row>
    <row r="21" spans="1:27" ht="330.75" customHeight="1" x14ac:dyDescent="0.2">
      <c r="A21" s="342" t="s">
        <v>383</v>
      </c>
      <c r="B21" s="1" t="s">
        <v>384</v>
      </c>
      <c r="C21" s="2" t="s">
        <v>385</v>
      </c>
      <c r="D21" s="2" t="s">
        <v>33</v>
      </c>
      <c r="E21" s="3" t="s">
        <v>34</v>
      </c>
      <c r="F21" s="3" t="s">
        <v>34</v>
      </c>
      <c r="G21" s="3" t="s">
        <v>34</v>
      </c>
      <c r="H21" s="2" t="s">
        <v>35</v>
      </c>
      <c r="I21" s="2" t="s">
        <v>386</v>
      </c>
      <c r="J21" s="3">
        <v>1</v>
      </c>
      <c r="K21" s="3" t="s">
        <v>133</v>
      </c>
      <c r="L21" s="3">
        <v>5</v>
      </c>
      <c r="M21" s="3" t="s">
        <v>130</v>
      </c>
      <c r="N21" s="3">
        <v>5</v>
      </c>
      <c r="O21" s="3" t="s">
        <v>135</v>
      </c>
      <c r="P21" s="2" t="s">
        <v>136</v>
      </c>
      <c r="Q21" s="2" t="s">
        <v>387</v>
      </c>
      <c r="R21" s="3">
        <v>1</v>
      </c>
      <c r="S21" s="3">
        <v>5</v>
      </c>
      <c r="T21" s="3">
        <v>5</v>
      </c>
      <c r="U21" s="3" t="s">
        <v>135</v>
      </c>
      <c r="V21" s="2" t="s">
        <v>341</v>
      </c>
      <c r="W21" s="2" t="s">
        <v>388</v>
      </c>
      <c r="X21" s="139" t="s">
        <v>389</v>
      </c>
      <c r="Y21" s="153" t="s">
        <v>489</v>
      </c>
      <c r="Z21" s="153" t="s">
        <v>541</v>
      </c>
    </row>
    <row r="22" spans="1:27" ht="100.5" customHeight="1" x14ac:dyDescent="0.2">
      <c r="A22" s="342" t="s">
        <v>91</v>
      </c>
      <c r="B22" s="1" t="s">
        <v>92</v>
      </c>
      <c r="C22" s="2" t="s">
        <v>93</v>
      </c>
      <c r="D22" s="2" t="s">
        <v>94</v>
      </c>
      <c r="E22" s="3" t="s">
        <v>34</v>
      </c>
      <c r="F22" s="3" t="s">
        <v>34</v>
      </c>
      <c r="G22" s="2" t="s">
        <v>43</v>
      </c>
      <c r="H22" s="2" t="s">
        <v>95</v>
      </c>
      <c r="I22" s="2" t="s">
        <v>96</v>
      </c>
      <c r="J22" s="3">
        <v>3</v>
      </c>
      <c r="K22" s="3" t="s">
        <v>390</v>
      </c>
      <c r="L22" s="3">
        <v>5</v>
      </c>
      <c r="M22" s="3" t="s">
        <v>130</v>
      </c>
      <c r="N22" s="3">
        <v>15</v>
      </c>
      <c r="O22" s="3" t="s">
        <v>131</v>
      </c>
      <c r="P22" s="2" t="s">
        <v>132</v>
      </c>
      <c r="Q22" s="2" t="s">
        <v>391</v>
      </c>
      <c r="R22" s="3">
        <v>3</v>
      </c>
      <c r="S22" s="3">
        <v>5</v>
      </c>
      <c r="T22" s="3">
        <v>15</v>
      </c>
      <c r="U22" s="3" t="s">
        <v>131</v>
      </c>
      <c r="V22" s="2" t="s">
        <v>341</v>
      </c>
      <c r="W22" s="2" t="s">
        <v>392</v>
      </c>
      <c r="X22" s="139" t="s">
        <v>97</v>
      </c>
      <c r="Y22" s="153" t="s">
        <v>512</v>
      </c>
      <c r="Z22" s="153" t="s">
        <v>513</v>
      </c>
    </row>
    <row r="23" spans="1:27" ht="148.5" customHeight="1" x14ac:dyDescent="0.2">
      <c r="A23" s="342" t="s">
        <v>98</v>
      </c>
      <c r="B23" s="1" t="s">
        <v>99</v>
      </c>
      <c r="C23" s="2" t="s">
        <v>100</v>
      </c>
      <c r="D23" s="2" t="s">
        <v>101</v>
      </c>
      <c r="E23" s="3" t="s">
        <v>34</v>
      </c>
      <c r="F23" s="3" t="s">
        <v>34</v>
      </c>
      <c r="G23" s="2" t="s">
        <v>34</v>
      </c>
      <c r="H23" s="2" t="s">
        <v>102</v>
      </c>
      <c r="I23" s="2" t="s">
        <v>393</v>
      </c>
      <c r="J23" s="3">
        <v>1</v>
      </c>
      <c r="K23" s="3" t="s">
        <v>133</v>
      </c>
      <c r="L23" s="3">
        <v>10</v>
      </c>
      <c r="M23" s="3" t="s">
        <v>134</v>
      </c>
      <c r="N23" s="3">
        <v>10</v>
      </c>
      <c r="O23" s="3" t="s">
        <v>135</v>
      </c>
      <c r="P23" s="2" t="s">
        <v>136</v>
      </c>
      <c r="Q23" s="2" t="s">
        <v>103</v>
      </c>
      <c r="R23" s="3">
        <v>1</v>
      </c>
      <c r="S23" s="3">
        <v>5</v>
      </c>
      <c r="T23" s="3">
        <v>5</v>
      </c>
      <c r="U23" s="3" t="s">
        <v>135</v>
      </c>
      <c r="V23" s="2" t="s">
        <v>341</v>
      </c>
      <c r="W23" s="2" t="s">
        <v>104</v>
      </c>
      <c r="X23" s="139" t="s">
        <v>105</v>
      </c>
      <c r="Y23" s="153" t="s">
        <v>518</v>
      </c>
      <c r="Z23" s="174"/>
      <c r="AA23" s="173"/>
    </row>
    <row r="24" spans="1:27" ht="100.5" customHeight="1" x14ac:dyDescent="0.2">
      <c r="A24" s="342" t="s">
        <v>98</v>
      </c>
      <c r="B24" s="1" t="s">
        <v>99</v>
      </c>
      <c r="C24" s="2" t="s">
        <v>394</v>
      </c>
      <c r="D24" s="2" t="s">
        <v>395</v>
      </c>
      <c r="E24" s="3" t="s">
        <v>34</v>
      </c>
      <c r="F24" s="3" t="s">
        <v>34</v>
      </c>
      <c r="G24" s="2" t="s">
        <v>34</v>
      </c>
      <c r="H24" s="2" t="s">
        <v>396</v>
      </c>
      <c r="I24" s="2" t="s">
        <v>397</v>
      </c>
      <c r="J24" s="3">
        <v>2</v>
      </c>
      <c r="K24" s="3" t="s">
        <v>141</v>
      </c>
      <c r="L24" s="3">
        <v>5</v>
      </c>
      <c r="M24" s="3" t="s">
        <v>130</v>
      </c>
      <c r="N24" s="3">
        <v>10</v>
      </c>
      <c r="O24" s="3" t="s">
        <v>135</v>
      </c>
      <c r="P24" s="2" t="s">
        <v>136</v>
      </c>
      <c r="Q24" s="2" t="s">
        <v>103</v>
      </c>
      <c r="R24" s="3">
        <v>1</v>
      </c>
      <c r="S24" s="3">
        <v>5</v>
      </c>
      <c r="T24" s="3">
        <v>5</v>
      </c>
      <c r="U24" s="3" t="s">
        <v>135</v>
      </c>
      <c r="V24" s="2" t="s">
        <v>341</v>
      </c>
      <c r="W24" s="2" t="s">
        <v>104</v>
      </c>
      <c r="X24" s="139" t="s">
        <v>105</v>
      </c>
      <c r="Y24" s="153" t="s">
        <v>522</v>
      </c>
      <c r="Z24" s="174"/>
      <c r="AA24" s="173"/>
    </row>
    <row r="25" spans="1:27" ht="100.5" customHeight="1" x14ac:dyDescent="0.2">
      <c r="A25" s="342" t="s">
        <v>106</v>
      </c>
      <c r="B25" s="1" t="s">
        <v>107</v>
      </c>
      <c r="C25" s="2" t="s">
        <v>108</v>
      </c>
      <c r="D25" s="2" t="s">
        <v>109</v>
      </c>
      <c r="E25" s="3" t="s">
        <v>34</v>
      </c>
      <c r="F25" s="3" t="s">
        <v>34</v>
      </c>
      <c r="G25" s="2" t="s">
        <v>34</v>
      </c>
      <c r="H25" s="2" t="s">
        <v>102</v>
      </c>
      <c r="I25" s="2" t="s">
        <v>398</v>
      </c>
      <c r="J25" s="3">
        <v>1</v>
      </c>
      <c r="K25" s="3" t="s">
        <v>133</v>
      </c>
      <c r="L25" s="3">
        <v>10</v>
      </c>
      <c r="M25" s="3" t="s">
        <v>134</v>
      </c>
      <c r="N25" s="3">
        <v>10</v>
      </c>
      <c r="O25" s="3" t="s">
        <v>135</v>
      </c>
      <c r="P25" s="2" t="s">
        <v>136</v>
      </c>
      <c r="Q25" s="2" t="s">
        <v>110</v>
      </c>
      <c r="R25" s="3">
        <v>1</v>
      </c>
      <c r="S25" s="3">
        <v>5</v>
      </c>
      <c r="T25" s="3">
        <v>5</v>
      </c>
      <c r="U25" s="3" t="s">
        <v>135</v>
      </c>
      <c r="V25" s="2" t="s">
        <v>341</v>
      </c>
      <c r="W25" s="2" t="s">
        <v>111</v>
      </c>
      <c r="X25" s="139" t="s">
        <v>112</v>
      </c>
      <c r="Y25" s="171">
        <v>42977</v>
      </c>
      <c r="Z25" s="153" t="s">
        <v>481</v>
      </c>
    </row>
    <row r="26" spans="1:27" ht="270.75" customHeight="1" x14ac:dyDescent="0.2">
      <c r="A26" s="342" t="s">
        <v>113</v>
      </c>
      <c r="B26" s="1" t="s">
        <v>114</v>
      </c>
      <c r="C26" s="2" t="s">
        <v>399</v>
      </c>
      <c r="D26" s="2" t="s">
        <v>400</v>
      </c>
      <c r="E26" s="3" t="s">
        <v>34</v>
      </c>
      <c r="F26" s="3" t="s">
        <v>34</v>
      </c>
      <c r="G26" s="2" t="s">
        <v>34</v>
      </c>
      <c r="H26" s="2" t="s">
        <v>401</v>
      </c>
      <c r="I26" s="2" t="s">
        <v>402</v>
      </c>
      <c r="J26" s="3">
        <v>1</v>
      </c>
      <c r="K26" s="3" t="s">
        <v>133</v>
      </c>
      <c r="L26" s="3">
        <v>5</v>
      </c>
      <c r="M26" s="3" t="s">
        <v>130</v>
      </c>
      <c r="N26" s="3">
        <v>5</v>
      </c>
      <c r="O26" s="3" t="s">
        <v>135</v>
      </c>
      <c r="P26" s="2" t="s">
        <v>136</v>
      </c>
      <c r="Q26" s="2" t="s">
        <v>403</v>
      </c>
      <c r="R26" s="3">
        <v>1</v>
      </c>
      <c r="S26" s="3">
        <v>5</v>
      </c>
      <c r="T26" s="3">
        <v>5</v>
      </c>
      <c r="U26" s="3" t="s">
        <v>135</v>
      </c>
      <c r="V26" s="2" t="s">
        <v>341</v>
      </c>
      <c r="W26" s="2" t="s">
        <v>404</v>
      </c>
      <c r="X26" s="139" t="s">
        <v>90</v>
      </c>
      <c r="Y26" s="172" t="s">
        <v>550</v>
      </c>
      <c r="Z26" s="170"/>
    </row>
    <row r="27" spans="1:27" ht="100.5" customHeight="1" x14ac:dyDescent="0.2">
      <c r="A27" s="342" t="s">
        <v>113</v>
      </c>
      <c r="B27" s="1" t="s">
        <v>114</v>
      </c>
      <c r="C27" s="2" t="s">
        <v>405</v>
      </c>
      <c r="D27" s="2" t="s">
        <v>400</v>
      </c>
      <c r="E27" s="3" t="s">
        <v>34</v>
      </c>
      <c r="F27" s="3" t="s">
        <v>34</v>
      </c>
      <c r="G27" s="2" t="s">
        <v>34</v>
      </c>
      <c r="H27" s="2" t="s">
        <v>406</v>
      </c>
      <c r="I27" s="2" t="s">
        <v>402</v>
      </c>
      <c r="J27" s="3">
        <v>1</v>
      </c>
      <c r="K27" s="3" t="s">
        <v>133</v>
      </c>
      <c r="L27" s="3">
        <v>5</v>
      </c>
      <c r="M27" s="3" t="s">
        <v>130</v>
      </c>
      <c r="N27" s="3">
        <v>5</v>
      </c>
      <c r="O27" s="3" t="s">
        <v>135</v>
      </c>
      <c r="P27" s="2" t="s">
        <v>136</v>
      </c>
      <c r="Q27" s="2" t="s">
        <v>407</v>
      </c>
      <c r="R27" s="3">
        <v>1</v>
      </c>
      <c r="S27" s="3">
        <v>5</v>
      </c>
      <c r="T27" s="3">
        <v>5</v>
      </c>
      <c r="U27" s="3" t="s">
        <v>135</v>
      </c>
      <c r="V27" s="2" t="s">
        <v>341</v>
      </c>
      <c r="W27" s="2" t="s">
        <v>404</v>
      </c>
      <c r="X27" s="139" t="s">
        <v>90</v>
      </c>
      <c r="Y27" s="153" t="s">
        <v>482</v>
      </c>
      <c r="Z27" s="170"/>
    </row>
    <row r="28" spans="1:27" ht="315.75" customHeight="1" x14ac:dyDescent="0.2">
      <c r="A28" s="342" t="s">
        <v>113</v>
      </c>
      <c r="B28" s="1" t="s">
        <v>114</v>
      </c>
      <c r="C28" s="2" t="s">
        <v>408</v>
      </c>
      <c r="D28" s="2" t="s">
        <v>400</v>
      </c>
      <c r="E28" s="3" t="s">
        <v>34</v>
      </c>
      <c r="F28" s="3" t="s">
        <v>34</v>
      </c>
      <c r="G28" s="2" t="s">
        <v>34</v>
      </c>
      <c r="H28" s="2" t="s">
        <v>409</v>
      </c>
      <c r="I28" s="2" t="s">
        <v>402</v>
      </c>
      <c r="J28" s="3">
        <v>1</v>
      </c>
      <c r="K28" s="3" t="s">
        <v>133</v>
      </c>
      <c r="L28" s="3">
        <v>5</v>
      </c>
      <c r="M28" s="3" t="s">
        <v>130</v>
      </c>
      <c r="N28" s="3">
        <v>5</v>
      </c>
      <c r="O28" s="3" t="s">
        <v>135</v>
      </c>
      <c r="P28" s="2" t="s">
        <v>136</v>
      </c>
      <c r="Q28" s="2" t="s">
        <v>407</v>
      </c>
      <c r="R28" s="3">
        <v>1</v>
      </c>
      <c r="S28" s="3">
        <v>5</v>
      </c>
      <c r="T28" s="3">
        <v>5</v>
      </c>
      <c r="U28" s="3" t="s">
        <v>135</v>
      </c>
      <c r="V28" s="2" t="s">
        <v>341</v>
      </c>
      <c r="W28" s="2" t="s">
        <v>404</v>
      </c>
      <c r="X28" s="139" t="s">
        <v>90</v>
      </c>
      <c r="Y28" s="153" t="s">
        <v>543</v>
      </c>
      <c r="Z28" s="170"/>
    </row>
    <row r="29" spans="1:27" ht="100.5" customHeight="1" x14ac:dyDescent="0.2">
      <c r="A29" s="342" t="s">
        <v>113</v>
      </c>
      <c r="B29" s="1" t="s">
        <v>114</v>
      </c>
      <c r="C29" s="2" t="s">
        <v>410</v>
      </c>
      <c r="D29" s="2" t="s">
        <v>400</v>
      </c>
      <c r="E29" s="3" t="s">
        <v>34</v>
      </c>
      <c r="F29" s="3" t="s">
        <v>34</v>
      </c>
      <c r="G29" s="2" t="s">
        <v>34</v>
      </c>
      <c r="H29" s="2" t="s">
        <v>411</v>
      </c>
      <c r="I29" s="2" t="s">
        <v>402</v>
      </c>
      <c r="J29" s="3">
        <v>1</v>
      </c>
      <c r="K29" s="3" t="s">
        <v>133</v>
      </c>
      <c r="L29" s="3">
        <v>5</v>
      </c>
      <c r="M29" s="3" t="s">
        <v>130</v>
      </c>
      <c r="N29" s="3">
        <v>5</v>
      </c>
      <c r="O29" s="3" t="s">
        <v>135</v>
      </c>
      <c r="P29" s="2" t="s">
        <v>136</v>
      </c>
      <c r="Q29" s="2" t="s">
        <v>51</v>
      </c>
      <c r="R29" s="3">
        <v>1</v>
      </c>
      <c r="S29" s="3">
        <v>5</v>
      </c>
      <c r="T29" s="3">
        <v>5</v>
      </c>
      <c r="U29" s="3" t="s">
        <v>135</v>
      </c>
      <c r="V29" s="2" t="s">
        <v>341</v>
      </c>
      <c r="W29" s="2" t="s">
        <v>404</v>
      </c>
      <c r="X29" s="139" t="s">
        <v>90</v>
      </c>
      <c r="Y29" s="153" t="s">
        <v>483</v>
      </c>
      <c r="Z29" s="170"/>
    </row>
    <row r="30" spans="1:27" ht="217.5" customHeight="1" x14ac:dyDescent="0.2">
      <c r="A30" s="342" t="s">
        <v>113</v>
      </c>
      <c r="B30" s="1" t="s">
        <v>114</v>
      </c>
      <c r="C30" s="2" t="s">
        <v>412</v>
      </c>
      <c r="D30" s="2" t="s">
        <v>400</v>
      </c>
      <c r="E30" s="3" t="s">
        <v>34</v>
      </c>
      <c r="F30" s="3" t="s">
        <v>34</v>
      </c>
      <c r="G30" s="2" t="s">
        <v>34</v>
      </c>
      <c r="H30" s="2" t="s">
        <v>413</v>
      </c>
      <c r="I30" s="2" t="s">
        <v>402</v>
      </c>
      <c r="J30" s="3">
        <v>1</v>
      </c>
      <c r="K30" s="3" t="s">
        <v>133</v>
      </c>
      <c r="L30" s="3">
        <v>5</v>
      </c>
      <c r="M30" s="3" t="s">
        <v>130</v>
      </c>
      <c r="N30" s="3">
        <v>5</v>
      </c>
      <c r="O30" s="3" t="s">
        <v>135</v>
      </c>
      <c r="P30" s="2" t="s">
        <v>136</v>
      </c>
      <c r="Q30" s="2" t="s">
        <v>414</v>
      </c>
      <c r="R30" s="3">
        <v>1</v>
      </c>
      <c r="S30" s="3">
        <v>5</v>
      </c>
      <c r="T30" s="3">
        <v>5</v>
      </c>
      <c r="U30" s="3" t="s">
        <v>135</v>
      </c>
      <c r="V30" s="2" t="s">
        <v>341</v>
      </c>
      <c r="W30" s="2" t="s">
        <v>404</v>
      </c>
      <c r="X30" s="139" t="s">
        <v>90</v>
      </c>
      <c r="Y30" s="153" t="s">
        <v>514</v>
      </c>
      <c r="Z30" s="69"/>
    </row>
    <row r="31" spans="1:27" ht="138" customHeight="1" x14ac:dyDescent="0.2">
      <c r="A31" s="342" t="s">
        <v>115</v>
      </c>
      <c r="B31" s="1" t="s">
        <v>116</v>
      </c>
      <c r="C31" s="2" t="s">
        <v>117</v>
      </c>
      <c r="D31" s="2" t="s">
        <v>118</v>
      </c>
      <c r="E31" s="3" t="s">
        <v>34</v>
      </c>
      <c r="F31" s="3" t="s">
        <v>34</v>
      </c>
      <c r="G31" s="2" t="s">
        <v>34</v>
      </c>
      <c r="H31" s="2" t="s">
        <v>396</v>
      </c>
      <c r="I31" s="2" t="s">
        <v>402</v>
      </c>
      <c r="J31" s="3">
        <v>1</v>
      </c>
      <c r="K31" s="3" t="s">
        <v>133</v>
      </c>
      <c r="L31" s="3">
        <v>10</v>
      </c>
      <c r="M31" s="3" t="s">
        <v>134</v>
      </c>
      <c r="N31" s="3">
        <v>10</v>
      </c>
      <c r="O31" s="3" t="s">
        <v>135</v>
      </c>
      <c r="P31" s="2" t="s">
        <v>136</v>
      </c>
      <c r="Q31" s="2" t="s">
        <v>415</v>
      </c>
      <c r="R31" s="3">
        <v>1</v>
      </c>
      <c r="S31" s="3">
        <v>5</v>
      </c>
      <c r="T31" s="3">
        <v>5</v>
      </c>
      <c r="U31" s="3" t="s">
        <v>135</v>
      </c>
      <c r="V31" s="2" t="s">
        <v>341</v>
      </c>
      <c r="W31" s="2" t="s">
        <v>404</v>
      </c>
      <c r="X31" s="139" t="s">
        <v>90</v>
      </c>
      <c r="Y31" s="153" t="s">
        <v>484</v>
      </c>
      <c r="Z31" s="153" t="s">
        <v>485</v>
      </c>
    </row>
    <row r="32" spans="1:27" ht="330.75" customHeight="1" x14ac:dyDescent="0.25">
      <c r="A32" s="342" t="s">
        <v>416</v>
      </c>
      <c r="B32" s="1" t="s">
        <v>119</v>
      </c>
      <c r="C32" s="2" t="s">
        <v>417</v>
      </c>
      <c r="D32" s="2" t="s">
        <v>101</v>
      </c>
      <c r="E32" s="3" t="s">
        <v>34</v>
      </c>
      <c r="F32" s="3" t="s">
        <v>43</v>
      </c>
      <c r="G32" s="2" t="s">
        <v>43</v>
      </c>
      <c r="H32" s="2" t="s">
        <v>50</v>
      </c>
      <c r="I32" s="2" t="s">
        <v>120</v>
      </c>
      <c r="J32" s="3">
        <v>4</v>
      </c>
      <c r="K32" s="3" t="s">
        <v>137</v>
      </c>
      <c r="L32" s="3">
        <v>10</v>
      </c>
      <c r="M32" s="3" t="s">
        <v>134</v>
      </c>
      <c r="N32" s="3">
        <v>40</v>
      </c>
      <c r="O32" s="3" t="s">
        <v>138</v>
      </c>
      <c r="P32" s="2" t="s">
        <v>139</v>
      </c>
      <c r="Q32" s="2" t="s">
        <v>418</v>
      </c>
      <c r="R32" s="3">
        <v>4</v>
      </c>
      <c r="S32" s="3">
        <v>5</v>
      </c>
      <c r="T32" s="3">
        <v>20</v>
      </c>
      <c r="U32" s="3" t="s">
        <v>131</v>
      </c>
      <c r="V32" s="2" t="s">
        <v>341</v>
      </c>
      <c r="W32" s="2" t="s">
        <v>121</v>
      </c>
      <c r="X32" s="139" t="s">
        <v>90</v>
      </c>
      <c r="Y32" s="196" t="s">
        <v>547</v>
      </c>
      <c r="Z32" s="69"/>
    </row>
    <row r="33" spans="1:26" ht="106.5" customHeight="1" x14ac:dyDescent="0.2">
      <c r="A33" s="342" t="s">
        <v>419</v>
      </c>
      <c r="B33" s="1" t="s">
        <v>119</v>
      </c>
      <c r="C33" s="118" t="s">
        <v>420</v>
      </c>
      <c r="D33" s="118" t="s">
        <v>421</v>
      </c>
      <c r="E33" s="119" t="s">
        <v>34</v>
      </c>
      <c r="F33" s="119" t="s">
        <v>34</v>
      </c>
      <c r="G33" s="118" t="s">
        <v>34</v>
      </c>
      <c r="H33" s="118" t="s">
        <v>35</v>
      </c>
      <c r="I33" s="118" t="s">
        <v>422</v>
      </c>
      <c r="J33" s="119">
        <v>4</v>
      </c>
      <c r="K33" s="3" t="s">
        <v>137</v>
      </c>
      <c r="L33" s="119">
        <v>10</v>
      </c>
      <c r="M33" s="3" t="s">
        <v>134</v>
      </c>
      <c r="N33" s="3">
        <v>40</v>
      </c>
      <c r="O33" s="3" t="s">
        <v>138</v>
      </c>
      <c r="P33" s="2" t="s">
        <v>139</v>
      </c>
      <c r="Q33" s="118" t="s">
        <v>423</v>
      </c>
      <c r="R33" s="3">
        <v>4</v>
      </c>
      <c r="S33" s="3">
        <v>5</v>
      </c>
      <c r="T33" s="3">
        <v>20</v>
      </c>
      <c r="U33" s="3" t="s">
        <v>131</v>
      </c>
      <c r="V33" s="2" t="s">
        <v>341</v>
      </c>
      <c r="W33" s="2" t="s">
        <v>424</v>
      </c>
      <c r="X33" s="2" t="s">
        <v>90</v>
      </c>
      <c r="Y33" s="153" t="s">
        <v>469</v>
      </c>
      <c r="Z33" s="153" t="s">
        <v>470</v>
      </c>
    </row>
    <row r="34" spans="1:26" ht="159.75" customHeight="1" thickBot="1" x14ac:dyDescent="0.25">
      <c r="A34" s="343" t="s">
        <v>122</v>
      </c>
      <c r="B34" s="4" t="s">
        <v>123</v>
      </c>
      <c r="C34" s="5" t="s">
        <v>124</v>
      </c>
      <c r="D34" s="5" t="s">
        <v>33</v>
      </c>
      <c r="E34" s="6" t="s">
        <v>34</v>
      </c>
      <c r="F34" s="6" t="s">
        <v>34</v>
      </c>
      <c r="G34" s="5" t="s">
        <v>34</v>
      </c>
      <c r="H34" s="5" t="s">
        <v>32</v>
      </c>
      <c r="I34" s="5" t="s">
        <v>125</v>
      </c>
      <c r="J34" s="6">
        <v>1</v>
      </c>
      <c r="K34" s="6" t="s">
        <v>133</v>
      </c>
      <c r="L34" s="6">
        <v>10</v>
      </c>
      <c r="M34" s="6" t="s">
        <v>134</v>
      </c>
      <c r="N34" s="6">
        <v>10</v>
      </c>
      <c r="O34" s="6" t="s">
        <v>135</v>
      </c>
      <c r="P34" s="5" t="s">
        <v>136</v>
      </c>
      <c r="Q34" s="5" t="s">
        <v>126</v>
      </c>
      <c r="R34" s="6">
        <v>1</v>
      </c>
      <c r="S34" s="6">
        <v>5</v>
      </c>
      <c r="T34" s="6">
        <v>5</v>
      </c>
      <c r="U34" s="6" t="s">
        <v>135</v>
      </c>
      <c r="V34" s="5" t="s">
        <v>341</v>
      </c>
      <c r="W34" s="5" t="s">
        <v>127</v>
      </c>
      <c r="X34" s="140" t="s">
        <v>128</v>
      </c>
      <c r="Y34" s="153" t="s">
        <v>549</v>
      </c>
      <c r="Z34" s="69"/>
    </row>
  </sheetData>
  <autoFilter ref="A7:Z34"/>
  <mergeCells count="17">
    <mergeCell ref="V5:X6"/>
    <mergeCell ref="J6:K6"/>
    <mergeCell ref="L6:M6"/>
    <mergeCell ref="N6:P6"/>
    <mergeCell ref="Y1:Z2"/>
    <mergeCell ref="Y3:Z5"/>
    <mergeCell ref="A1:X1"/>
    <mergeCell ref="A2:X2"/>
    <mergeCell ref="A3:I3"/>
    <mergeCell ref="J3:X3"/>
    <mergeCell ref="A4:B6"/>
    <mergeCell ref="C4:I6"/>
    <mergeCell ref="J4:P4"/>
    <mergeCell ref="Q4:X4"/>
    <mergeCell ref="J5:P5"/>
    <mergeCell ref="Q5:Q7"/>
    <mergeCell ref="R5:U6"/>
  </mergeCells>
  <conditionalFormatting sqref="A8:X34 Z10 Z15">
    <cfRule type="containsBlanks" dxfId="28" priority="42">
      <formula>LEN(TRIM(A8))=0</formula>
    </cfRule>
  </conditionalFormatting>
  <conditionalFormatting sqref="Z33">
    <cfRule type="containsBlanks" dxfId="27" priority="31">
      <formula>LEN(TRIM(Z33))=0</formula>
    </cfRule>
  </conditionalFormatting>
  <conditionalFormatting sqref="Y33">
    <cfRule type="containsBlanks" dxfId="26" priority="29">
      <formula>LEN(TRIM(Y33))=0</formula>
    </cfRule>
  </conditionalFormatting>
  <conditionalFormatting sqref="Y11">
    <cfRule type="containsBlanks" dxfId="25" priority="28">
      <formula>LEN(TRIM(Y11))=0</formula>
    </cfRule>
  </conditionalFormatting>
  <conditionalFormatting sqref="Y13">
    <cfRule type="containsBlanks" dxfId="24" priority="27">
      <formula>LEN(TRIM(Y13))=0</formula>
    </cfRule>
  </conditionalFormatting>
  <conditionalFormatting sqref="Z25">
    <cfRule type="containsBlanks" dxfId="23" priority="26">
      <formula>LEN(TRIM(Z25))=0</formula>
    </cfRule>
  </conditionalFormatting>
  <conditionalFormatting sqref="Y26">
    <cfRule type="containsBlanks" dxfId="22" priority="25">
      <formula>LEN(TRIM(Y26))=0</formula>
    </cfRule>
  </conditionalFormatting>
  <conditionalFormatting sqref="Y27">
    <cfRule type="containsBlanks" dxfId="21" priority="24">
      <formula>LEN(TRIM(Y27))=0</formula>
    </cfRule>
  </conditionalFormatting>
  <conditionalFormatting sqref="Y28">
    <cfRule type="containsBlanks" dxfId="20" priority="23">
      <formula>LEN(TRIM(Y28))=0</formula>
    </cfRule>
  </conditionalFormatting>
  <conditionalFormatting sqref="Y29">
    <cfRule type="containsBlanks" dxfId="19" priority="22">
      <formula>LEN(TRIM(Y29))=0</formula>
    </cfRule>
  </conditionalFormatting>
  <conditionalFormatting sqref="Y31">
    <cfRule type="containsBlanks" dxfId="18" priority="21">
      <formula>LEN(TRIM(Y31))=0</formula>
    </cfRule>
  </conditionalFormatting>
  <conditionalFormatting sqref="Z31">
    <cfRule type="containsBlanks" dxfId="17" priority="20">
      <formula>LEN(TRIM(Z31))=0</formula>
    </cfRule>
  </conditionalFormatting>
  <conditionalFormatting sqref="Y17">
    <cfRule type="containsBlanks" dxfId="16" priority="19">
      <formula>LEN(TRIM(Y17))=0</formula>
    </cfRule>
  </conditionalFormatting>
  <conditionalFormatting sqref="Y20">
    <cfRule type="containsBlanks" dxfId="15" priority="18">
      <formula>LEN(TRIM(Y20))=0</formula>
    </cfRule>
  </conditionalFormatting>
  <conditionalFormatting sqref="Z20">
    <cfRule type="containsBlanks" dxfId="14" priority="17">
      <formula>LEN(TRIM(Z20))=0</formula>
    </cfRule>
  </conditionalFormatting>
  <conditionalFormatting sqref="Y21">
    <cfRule type="containsBlanks" dxfId="13" priority="16">
      <formula>LEN(TRIM(Y21))=0</formula>
    </cfRule>
  </conditionalFormatting>
  <conditionalFormatting sqref="Z21">
    <cfRule type="containsBlanks" dxfId="12" priority="15">
      <formula>LEN(TRIM(Z21))=0</formula>
    </cfRule>
  </conditionalFormatting>
  <conditionalFormatting sqref="Y19">
    <cfRule type="containsBlanks" dxfId="11" priority="14">
      <formula>LEN(TRIM(Y19))=0</formula>
    </cfRule>
  </conditionalFormatting>
  <conditionalFormatting sqref="Y10">
    <cfRule type="containsBlanks" dxfId="10" priority="13">
      <formula>LEN(TRIM(Y10))=0</formula>
    </cfRule>
  </conditionalFormatting>
  <conditionalFormatting sqref="Y22">
    <cfRule type="containsBlanks" dxfId="9" priority="11">
      <formula>LEN(TRIM(Y22))=0</formula>
    </cfRule>
  </conditionalFormatting>
  <conditionalFormatting sqref="Z22">
    <cfRule type="containsBlanks" dxfId="8" priority="10">
      <formula>LEN(TRIM(Z22))=0</formula>
    </cfRule>
  </conditionalFormatting>
  <conditionalFormatting sqref="Y30">
    <cfRule type="containsBlanks" dxfId="7" priority="9">
      <formula>LEN(TRIM(Y30))=0</formula>
    </cfRule>
  </conditionalFormatting>
  <conditionalFormatting sqref="Y34">
    <cfRule type="containsBlanks" dxfId="6" priority="8">
      <formula>LEN(TRIM(Y34))=0</formula>
    </cfRule>
  </conditionalFormatting>
  <conditionalFormatting sqref="Y8">
    <cfRule type="containsBlanks" dxfId="5" priority="7">
      <formula>LEN(TRIM(Y8))=0</formula>
    </cfRule>
  </conditionalFormatting>
  <conditionalFormatting sqref="Y14:Z14">
    <cfRule type="containsBlanks" dxfId="4" priority="6">
      <formula>LEN(TRIM(Y14))=0</formula>
    </cfRule>
  </conditionalFormatting>
  <conditionalFormatting sqref="Y15">
    <cfRule type="containsBlanks" dxfId="3" priority="5">
      <formula>LEN(TRIM(Y15))=0</formula>
    </cfRule>
  </conditionalFormatting>
  <conditionalFormatting sqref="Z16">
    <cfRule type="containsBlanks" dxfId="2" priority="4">
      <formula>LEN(TRIM(Z16))=0</formula>
    </cfRule>
  </conditionalFormatting>
  <conditionalFormatting sqref="Y16">
    <cfRule type="containsBlanks" dxfId="1" priority="3">
      <formula>LEN(TRIM(Y16))=0</formula>
    </cfRule>
  </conditionalFormatting>
  <conditionalFormatting sqref="Y9">
    <cfRule type="containsBlanks" dxfId="0" priority="2">
      <formula>LEN(TRIM(Y9))=0</formula>
    </cfRule>
  </conditionalFormatting>
  <pageMargins left="0.23622047244094491" right="0.23622047244094491"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20"/>
  <sheetViews>
    <sheetView topLeftCell="A16" zoomScale="80" zoomScaleNormal="80" workbookViewId="0">
      <selection activeCell="I18" sqref="I18:I19"/>
    </sheetView>
  </sheetViews>
  <sheetFormatPr baseColWidth="10" defaultRowHeight="15" x14ac:dyDescent="0.25"/>
  <cols>
    <col min="1" max="1" width="21.7109375" style="7" customWidth="1"/>
    <col min="2" max="2" width="5.5703125" style="7" customWidth="1"/>
    <col min="3" max="3" width="26.7109375" style="7" customWidth="1"/>
    <col min="4" max="4" width="17.42578125" style="7" customWidth="1"/>
    <col min="5" max="5" width="20" style="7" customWidth="1"/>
    <col min="6" max="6" width="15.5703125" style="7" customWidth="1"/>
    <col min="7" max="7" width="13.5703125" style="7" customWidth="1"/>
    <col min="8" max="8" width="45.7109375" style="161" customWidth="1"/>
    <col min="9" max="9" width="12.28515625" style="161" customWidth="1"/>
    <col min="10" max="10" width="46.140625" style="161" customWidth="1"/>
    <col min="11" max="16384" width="11.42578125" style="7"/>
  </cols>
  <sheetData>
    <row r="1" spans="1:10" ht="19.5" thickBot="1" x14ac:dyDescent="0.3">
      <c r="A1" s="243" t="s">
        <v>178</v>
      </c>
      <c r="B1" s="243"/>
      <c r="C1" s="243"/>
      <c r="D1" s="243"/>
      <c r="E1" s="243"/>
      <c r="F1" s="243"/>
      <c r="G1" s="244"/>
      <c r="H1" s="218" t="s">
        <v>427</v>
      </c>
      <c r="I1" s="218"/>
      <c r="J1" s="218"/>
    </row>
    <row r="2" spans="1:10" ht="16.5" thickBot="1" x14ac:dyDescent="0.3">
      <c r="A2" s="245" t="s">
        <v>179</v>
      </c>
      <c r="B2" s="246"/>
      <c r="C2" s="246"/>
      <c r="D2" s="246"/>
      <c r="E2" s="246"/>
      <c r="F2" s="246"/>
      <c r="G2" s="246"/>
      <c r="H2" s="125" t="s">
        <v>428</v>
      </c>
      <c r="I2" s="159">
        <v>42978</v>
      </c>
      <c r="J2" s="125" t="s">
        <v>429</v>
      </c>
    </row>
    <row r="3" spans="1:10" ht="32.25" thickBot="1" x14ac:dyDescent="0.3">
      <c r="A3" s="18" t="s">
        <v>144</v>
      </c>
      <c r="B3" s="247" t="s">
        <v>145</v>
      </c>
      <c r="C3" s="247"/>
      <c r="D3" s="19" t="s">
        <v>146</v>
      </c>
      <c r="E3" s="19" t="s">
        <v>180</v>
      </c>
      <c r="F3" s="20" t="s">
        <v>147</v>
      </c>
      <c r="G3" s="133" t="s">
        <v>148</v>
      </c>
      <c r="H3" s="122" t="s">
        <v>430</v>
      </c>
      <c r="I3" s="122" t="s">
        <v>431</v>
      </c>
      <c r="J3" s="158"/>
    </row>
    <row r="4" spans="1:10" ht="231.75" customHeight="1" thickBot="1" x14ac:dyDescent="0.3">
      <c r="A4" s="197" t="s">
        <v>181</v>
      </c>
      <c r="B4" s="9" t="s">
        <v>150</v>
      </c>
      <c r="C4" s="21" t="s">
        <v>426</v>
      </c>
      <c r="D4" s="22" t="s">
        <v>182</v>
      </c>
      <c r="E4" s="22" t="s">
        <v>183</v>
      </c>
      <c r="F4" s="22" t="s">
        <v>184</v>
      </c>
      <c r="G4" s="134">
        <v>43100</v>
      </c>
      <c r="H4" s="175" t="s">
        <v>490</v>
      </c>
      <c r="I4" s="176">
        <v>0.8</v>
      </c>
      <c r="J4" s="175" t="s">
        <v>537</v>
      </c>
    </row>
    <row r="5" spans="1:10" ht="176.25" customHeight="1" thickBot="1" x14ac:dyDescent="0.3">
      <c r="A5" s="248"/>
      <c r="B5" s="9" t="s">
        <v>185</v>
      </c>
      <c r="C5" s="21" t="s">
        <v>186</v>
      </c>
      <c r="D5" s="22" t="s">
        <v>182</v>
      </c>
      <c r="E5" s="22" t="s">
        <v>183</v>
      </c>
      <c r="F5" s="22" t="s">
        <v>184</v>
      </c>
      <c r="G5" s="134">
        <v>43100</v>
      </c>
      <c r="H5" s="175" t="s">
        <v>491</v>
      </c>
      <c r="I5" s="176">
        <v>0.9</v>
      </c>
      <c r="J5" s="177" t="s">
        <v>492</v>
      </c>
    </row>
    <row r="6" spans="1:10" ht="229.5" customHeight="1" thickBot="1" x14ac:dyDescent="0.3">
      <c r="A6" s="248"/>
      <c r="B6" s="9" t="s">
        <v>187</v>
      </c>
      <c r="C6" s="21" t="s">
        <v>188</v>
      </c>
      <c r="D6" s="22" t="s">
        <v>182</v>
      </c>
      <c r="E6" s="22" t="s">
        <v>183</v>
      </c>
      <c r="F6" s="22" t="s">
        <v>189</v>
      </c>
      <c r="G6" s="134">
        <v>43100</v>
      </c>
      <c r="H6" s="175" t="s">
        <v>437</v>
      </c>
      <c r="I6" s="176">
        <v>0.8</v>
      </c>
      <c r="J6" s="175" t="s">
        <v>538</v>
      </c>
    </row>
    <row r="7" spans="1:10" ht="247.5" customHeight="1" thickBot="1" x14ac:dyDescent="0.3">
      <c r="A7" s="197" t="s">
        <v>190</v>
      </c>
      <c r="B7" s="9" t="s">
        <v>155</v>
      </c>
      <c r="C7" s="21" t="s">
        <v>191</v>
      </c>
      <c r="D7" s="22" t="s">
        <v>182</v>
      </c>
      <c r="E7" s="22" t="s">
        <v>183</v>
      </c>
      <c r="F7" s="22" t="s">
        <v>466</v>
      </c>
      <c r="G7" s="134">
        <v>43100</v>
      </c>
      <c r="H7" s="175" t="s">
        <v>493</v>
      </c>
      <c r="I7" s="176">
        <v>0.7</v>
      </c>
      <c r="J7" s="175"/>
    </row>
    <row r="8" spans="1:10" ht="363" thickBot="1" x14ac:dyDescent="0.3">
      <c r="A8" s="242"/>
      <c r="B8" s="9" t="s">
        <v>193</v>
      </c>
      <c r="C8" s="21" t="s">
        <v>442</v>
      </c>
      <c r="D8" s="22" t="s">
        <v>182</v>
      </c>
      <c r="E8" s="22" t="s">
        <v>183</v>
      </c>
      <c r="F8" s="22" t="s">
        <v>443</v>
      </c>
      <c r="G8" s="134">
        <v>43100</v>
      </c>
      <c r="H8" s="177" t="s">
        <v>521</v>
      </c>
      <c r="I8" s="178" t="s">
        <v>520</v>
      </c>
      <c r="J8" s="175" t="s">
        <v>519</v>
      </c>
    </row>
    <row r="9" spans="1:10" ht="221.25" thickBot="1" x14ac:dyDescent="0.3">
      <c r="A9" s="197" t="s">
        <v>194</v>
      </c>
      <c r="B9" s="9" t="s">
        <v>159</v>
      </c>
      <c r="C9" s="21" t="s">
        <v>195</v>
      </c>
      <c r="D9" s="22" t="s">
        <v>182</v>
      </c>
      <c r="E9" s="22" t="s">
        <v>183</v>
      </c>
      <c r="F9" s="22" t="s">
        <v>192</v>
      </c>
      <c r="G9" s="134">
        <v>43100</v>
      </c>
      <c r="H9" s="175" t="s">
        <v>444</v>
      </c>
      <c r="I9" s="176">
        <v>1</v>
      </c>
      <c r="J9" s="175" t="s">
        <v>515</v>
      </c>
    </row>
    <row r="10" spans="1:10" ht="252.75" thickBot="1" x14ac:dyDescent="0.3">
      <c r="A10" s="242"/>
      <c r="B10" s="9" t="s">
        <v>162</v>
      </c>
      <c r="C10" s="21" t="s">
        <v>196</v>
      </c>
      <c r="D10" s="22" t="s">
        <v>182</v>
      </c>
      <c r="E10" s="22" t="s">
        <v>183</v>
      </c>
      <c r="F10" s="22" t="s">
        <v>466</v>
      </c>
      <c r="G10" s="134">
        <v>43100</v>
      </c>
      <c r="H10" s="175" t="s">
        <v>445</v>
      </c>
      <c r="I10" s="176">
        <v>0.7</v>
      </c>
      <c r="J10" s="177" t="s">
        <v>516</v>
      </c>
    </row>
    <row r="11" spans="1:10" ht="295.5" customHeight="1" thickBot="1" x14ac:dyDescent="0.3">
      <c r="A11" s="242"/>
      <c r="B11" s="9" t="s">
        <v>197</v>
      </c>
      <c r="C11" s="21" t="s">
        <v>198</v>
      </c>
      <c r="D11" s="22" t="s">
        <v>182</v>
      </c>
      <c r="E11" s="22" t="s">
        <v>183</v>
      </c>
      <c r="F11" s="22" t="s">
        <v>466</v>
      </c>
      <c r="G11" s="134">
        <v>43100</v>
      </c>
      <c r="H11" s="175" t="s">
        <v>505</v>
      </c>
      <c r="I11" s="176">
        <v>0.8</v>
      </c>
      <c r="J11" s="177" t="s">
        <v>506</v>
      </c>
    </row>
    <row r="12" spans="1:10" ht="183" customHeight="1" thickBot="1" x14ac:dyDescent="0.3">
      <c r="A12" s="197" t="s">
        <v>199</v>
      </c>
      <c r="B12" s="9" t="s">
        <v>166</v>
      </c>
      <c r="C12" s="21" t="s">
        <v>200</v>
      </c>
      <c r="D12" s="22" t="s">
        <v>182</v>
      </c>
      <c r="E12" s="22" t="s">
        <v>183</v>
      </c>
      <c r="F12" s="22" t="s">
        <v>184</v>
      </c>
      <c r="G12" s="134">
        <v>43100</v>
      </c>
      <c r="H12" s="177" t="s">
        <v>446</v>
      </c>
      <c r="I12" s="179">
        <v>0.1</v>
      </c>
      <c r="J12" s="177" t="s">
        <v>517</v>
      </c>
    </row>
    <row r="13" spans="1:10" ht="189.75" thickBot="1" x14ac:dyDescent="0.3">
      <c r="A13" s="242"/>
      <c r="B13" s="9" t="s">
        <v>169</v>
      </c>
      <c r="C13" s="21" t="s">
        <v>201</v>
      </c>
      <c r="D13" s="22" t="s">
        <v>182</v>
      </c>
      <c r="E13" s="22" t="s">
        <v>183</v>
      </c>
      <c r="F13" s="22" t="s">
        <v>184</v>
      </c>
      <c r="G13" s="134">
        <v>43100</v>
      </c>
      <c r="H13" s="175" t="s">
        <v>449</v>
      </c>
      <c r="I13" s="176">
        <v>0.3</v>
      </c>
      <c r="J13" s="180"/>
    </row>
    <row r="14" spans="1:10" ht="130.5" customHeight="1" thickBot="1" x14ac:dyDescent="0.3">
      <c r="A14" s="242"/>
      <c r="B14" s="9" t="s">
        <v>202</v>
      </c>
      <c r="C14" s="21" t="s">
        <v>203</v>
      </c>
      <c r="D14" s="22" t="s">
        <v>182</v>
      </c>
      <c r="E14" s="22" t="s">
        <v>183</v>
      </c>
      <c r="F14" s="22" t="s">
        <v>467</v>
      </c>
      <c r="G14" s="134">
        <v>43100</v>
      </c>
      <c r="H14" s="175" t="s">
        <v>511</v>
      </c>
      <c r="I14" s="176">
        <v>0.55000000000000004</v>
      </c>
      <c r="J14" s="181"/>
    </row>
    <row r="15" spans="1:10" ht="252.75" customHeight="1" thickBot="1" x14ac:dyDescent="0.3">
      <c r="A15" s="242"/>
      <c r="B15" s="9" t="s">
        <v>204</v>
      </c>
      <c r="C15" s="21" t="s">
        <v>439</v>
      </c>
      <c r="D15" s="22" t="s">
        <v>182</v>
      </c>
      <c r="E15" s="22" t="s">
        <v>183</v>
      </c>
      <c r="F15" s="22" t="s">
        <v>466</v>
      </c>
      <c r="G15" s="134">
        <v>43100</v>
      </c>
      <c r="H15" s="175" t="s">
        <v>494</v>
      </c>
      <c r="I15" s="176">
        <v>0.7</v>
      </c>
      <c r="J15" s="175" t="s">
        <v>495</v>
      </c>
    </row>
    <row r="16" spans="1:10" ht="206.25" customHeight="1" thickBot="1" x14ac:dyDescent="0.3">
      <c r="A16" s="10" t="s">
        <v>205</v>
      </c>
      <c r="B16" s="9" t="s">
        <v>206</v>
      </c>
      <c r="C16" s="21" t="s">
        <v>436</v>
      </c>
      <c r="D16" s="22" t="s">
        <v>207</v>
      </c>
      <c r="E16" s="22" t="s">
        <v>208</v>
      </c>
      <c r="F16" s="22" t="s">
        <v>468</v>
      </c>
      <c r="G16" s="134">
        <v>43100</v>
      </c>
      <c r="H16" s="175" t="s">
        <v>438</v>
      </c>
      <c r="I16" s="176">
        <v>0.8</v>
      </c>
      <c r="J16" s="175" t="s">
        <v>496</v>
      </c>
    </row>
    <row r="17" spans="1:9" x14ac:dyDescent="0.25">
      <c r="A17" s="16"/>
      <c r="B17" s="16"/>
      <c r="C17" s="16"/>
      <c r="D17" s="16"/>
      <c r="E17" s="16"/>
      <c r="F17" s="16"/>
      <c r="G17" s="16"/>
      <c r="H17" s="160"/>
    </row>
    <row r="18" spans="1:9" x14ac:dyDescent="0.25">
      <c r="A18" s="17"/>
      <c r="B18" s="17"/>
      <c r="C18" s="17"/>
      <c r="D18" s="17"/>
      <c r="E18" s="17"/>
      <c r="F18" s="17"/>
      <c r="G18" s="17"/>
      <c r="H18" s="162"/>
      <c r="I18" s="193"/>
    </row>
    <row r="19" spans="1:9" x14ac:dyDescent="0.25">
      <c r="A19" s="17"/>
      <c r="B19" s="17"/>
      <c r="C19" s="17"/>
      <c r="D19" s="17"/>
      <c r="E19" s="17"/>
      <c r="F19" s="17"/>
      <c r="G19" s="17"/>
      <c r="H19" s="162"/>
    </row>
    <row r="20" spans="1:9" x14ac:dyDescent="0.25">
      <c r="H20" s="163"/>
    </row>
  </sheetData>
  <mergeCells count="8">
    <mergeCell ref="H1:J1"/>
    <mergeCell ref="A9:A11"/>
    <mergeCell ref="A12:A15"/>
    <mergeCell ref="A1:G1"/>
    <mergeCell ref="A2:G2"/>
    <mergeCell ref="B3:C3"/>
    <mergeCell ref="A4:A6"/>
    <mergeCell ref="A7:A8"/>
  </mergeCells>
  <pageMargins left="0.23622047244094491" right="0.23622047244094491" top="0.74803149606299213" bottom="0.74803149606299213" header="0.31496062992125984" footer="0.31496062992125984"/>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I21"/>
  <sheetViews>
    <sheetView zoomScale="70" zoomScaleNormal="70" workbookViewId="0">
      <selection activeCell="F37" sqref="F37"/>
    </sheetView>
  </sheetViews>
  <sheetFormatPr baseColWidth="10" defaultRowHeight="15" x14ac:dyDescent="0.25"/>
  <cols>
    <col min="1" max="1" width="38.140625" style="7" customWidth="1"/>
    <col min="2" max="2" width="6.5703125" style="7" customWidth="1"/>
    <col min="3" max="3" width="21.42578125" style="7" customWidth="1"/>
    <col min="4" max="4" width="19.7109375" style="7" customWidth="1"/>
    <col min="5" max="5" width="18.7109375" style="7" customWidth="1"/>
    <col min="6" max="6" width="15" style="7" customWidth="1"/>
    <col min="7" max="7" width="96.7109375" style="166" customWidth="1"/>
    <col min="8" max="8" width="15.42578125" style="166" customWidth="1"/>
    <col min="9" max="9" width="26.85546875" style="166" customWidth="1"/>
    <col min="10" max="16384" width="11.42578125" style="7"/>
  </cols>
  <sheetData>
    <row r="1" spans="1:9" ht="19.5" thickBot="1" x14ac:dyDescent="0.3">
      <c r="A1" s="243" t="s">
        <v>178</v>
      </c>
      <c r="B1" s="243"/>
      <c r="C1" s="243"/>
      <c r="D1" s="243"/>
      <c r="E1" s="243"/>
      <c r="F1" s="244"/>
      <c r="G1" s="218" t="s">
        <v>427</v>
      </c>
      <c r="H1" s="218"/>
      <c r="I1" s="218"/>
    </row>
    <row r="2" spans="1:9" ht="17.25" customHeight="1" thickBot="1" x14ac:dyDescent="0.3">
      <c r="A2" s="245" t="s">
        <v>209</v>
      </c>
      <c r="B2" s="246"/>
      <c r="C2" s="246"/>
      <c r="D2" s="246"/>
      <c r="E2" s="246"/>
      <c r="F2" s="246"/>
      <c r="G2" s="164" t="s">
        <v>428</v>
      </c>
      <c r="H2" s="165">
        <v>42978</v>
      </c>
      <c r="I2" s="125" t="s">
        <v>429</v>
      </c>
    </row>
    <row r="3" spans="1:9" ht="28.5" customHeight="1" thickBot="1" x14ac:dyDescent="0.3">
      <c r="A3" s="20" t="s">
        <v>144</v>
      </c>
      <c r="B3" s="247" t="s">
        <v>210</v>
      </c>
      <c r="C3" s="247"/>
      <c r="D3" s="19" t="s">
        <v>146</v>
      </c>
      <c r="E3" s="20" t="s">
        <v>147</v>
      </c>
      <c r="F3" s="133" t="s">
        <v>148</v>
      </c>
      <c r="G3" s="122" t="s">
        <v>430</v>
      </c>
      <c r="H3" s="122" t="s">
        <v>431</v>
      </c>
      <c r="I3" s="132"/>
    </row>
    <row r="4" spans="1:9" ht="41.25" customHeight="1" thickBot="1" x14ac:dyDescent="0.3">
      <c r="A4" s="249" t="s">
        <v>211</v>
      </c>
      <c r="B4" s="9" t="s">
        <v>150</v>
      </c>
      <c r="C4" s="21" t="s">
        <v>212</v>
      </c>
      <c r="D4" s="22" t="s">
        <v>213</v>
      </c>
      <c r="E4" s="22" t="s">
        <v>214</v>
      </c>
      <c r="F4" s="134">
        <v>42916</v>
      </c>
      <c r="G4" s="181"/>
      <c r="H4" s="181">
        <v>0</v>
      </c>
      <c r="I4" s="254" t="s">
        <v>548</v>
      </c>
    </row>
    <row r="5" spans="1:9" ht="59.25" customHeight="1" thickBot="1" x14ac:dyDescent="0.3">
      <c r="A5" s="253"/>
      <c r="B5" s="9" t="s">
        <v>185</v>
      </c>
      <c r="C5" s="21" t="s">
        <v>215</v>
      </c>
      <c r="D5" s="22" t="s">
        <v>216</v>
      </c>
      <c r="E5" s="22" t="s">
        <v>217</v>
      </c>
      <c r="F5" s="134">
        <v>42931</v>
      </c>
      <c r="G5" s="181"/>
      <c r="H5" s="181">
        <v>0</v>
      </c>
      <c r="I5" s="255"/>
    </row>
    <row r="6" spans="1:9" ht="58.5" customHeight="1" thickBot="1" x14ac:dyDescent="0.3">
      <c r="A6" s="253"/>
      <c r="B6" s="9" t="s">
        <v>187</v>
      </c>
      <c r="C6" s="21" t="s">
        <v>218</v>
      </c>
      <c r="D6" s="22" t="s">
        <v>219</v>
      </c>
      <c r="E6" s="22" t="s">
        <v>217</v>
      </c>
      <c r="F6" s="134">
        <v>42978</v>
      </c>
      <c r="G6" s="181"/>
      <c r="H6" s="181">
        <v>0</v>
      </c>
      <c r="I6" s="255"/>
    </row>
    <row r="7" spans="1:9" ht="41.25" customHeight="1" thickBot="1" x14ac:dyDescent="0.3">
      <c r="A7" s="249" t="s">
        <v>220</v>
      </c>
      <c r="B7" s="9" t="s">
        <v>155</v>
      </c>
      <c r="C7" s="21" t="s">
        <v>212</v>
      </c>
      <c r="D7" s="22" t="s">
        <v>213</v>
      </c>
      <c r="E7" s="145" t="s">
        <v>214</v>
      </c>
      <c r="F7" s="134">
        <v>42916</v>
      </c>
      <c r="G7" s="181"/>
      <c r="H7" s="181">
        <v>0</v>
      </c>
      <c r="I7" s="255"/>
    </row>
    <row r="8" spans="1:9" ht="53.25" customHeight="1" thickBot="1" x14ac:dyDescent="0.3">
      <c r="A8" s="253"/>
      <c r="B8" s="9" t="s">
        <v>193</v>
      </c>
      <c r="C8" s="21" t="s">
        <v>215</v>
      </c>
      <c r="D8" s="22" t="s">
        <v>221</v>
      </c>
      <c r="E8" s="22" t="s">
        <v>217</v>
      </c>
      <c r="F8" s="134">
        <v>42931</v>
      </c>
      <c r="G8" s="181"/>
      <c r="H8" s="182">
        <v>0</v>
      </c>
      <c r="I8" s="255"/>
    </row>
    <row r="9" spans="1:9" ht="57" customHeight="1" thickBot="1" x14ac:dyDescent="0.3">
      <c r="A9" s="253"/>
      <c r="B9" s="9" t="s">
        <v>222</v>
      </c>
      <c r="C9" s="21" t="s">
        <v>223</v>
      </c>
      <c r="D9" s="22" t="s">
        <v>224</v>
      </c>
      <c r="E9" s="22" t="s">
        <v>217</v>
      </c>
      <c r="F9" s="134">
        <v>42978</v>
      </c>
      <c r="G9" s="181"/>
      <c r="H9" s="181">
        <v>0</v>
      </c>
      <c r="I9" s="255"/>
    </row>
    <row r="10" spans="1:9" ht="66" customHeight="1" thickBot="1" x14ac:dyDescent="0.3">
      <c r="A10" s="250"/>
      <c r="B10" s="9" t="s">
        <v>225</v>
      </c>
      <c r="C10" s="21" t="s">
        <v>226</v>
      </c>
      <c r="D10" s="22" t="s">
        <v>227</v>
      </c>
      <c r="E10" s="22" t="s">
        <v>217</v>
      </c>
      <c r="F10" s="134">
        <v>43100</v>
      </c>
      <c r="G10" s="181"/>
      <c r="H10" s="181">
        <v>0</v>
      </c>
      <c r="I10" s="256"/>
    </row>
    <row r="11" spans="1:9" ht="85.5" customHeight="1" thickBot="1" x14ac:dyDescent="0.3">
      <c r="A11" s="249" t="s">
        <v>228</v>
      </c>
      <c r="B11" s="9" t="s">
        <v>159</v>
      </c>
      <c r="C11" s="148" t="s">
        <v>229</v>
      </c>
      <c r="D11" s="22" t="s">
        <v>230</v>
      </c>
      <c r="E11" s="22" t="s">
        <v>231</v>
      </c>
      <c r="F11" s="134">
        <v>43100</v>
      </c>
      <c r="G11" s="175" t="s">
        <v>536</v>
      </c>
      <c r="H11" s="179">
        <v>0.48</v>
      </c>
      <c r="I11" s="183" t="s">
        <v>479</v>
      </c>
    </row>
    <row r="12" spans="1:9" ht="87.75" customHeight="1" thickBot="1" x14ac:dyDescent="0.3">
      <c r="A12" s="253"/>
      <c r="B12" s="9" t="s">
        <v>162</v>
      </c>
      <c r="C12" s="148" t="s">
        <v>232</v>
      </c>
      <c r="D12" s="22" t="s">
        <v>230</v>
      </c>
      <c r="E12" s="22" t="s">
        <v>231</v>
      </c>
      <c r="F12" s="134">
        <v>43100</v>
      </c>
      <c r="G12" s="175" t="s">
        <v>478</v>
      </c>
      <c r="H12" s="179">
        <v>0.4</v>
      </c>
      <c r="I12" s="183"/>
    </row>
    <row r="13" spans="1:9" ht="53.25" customHeight="1" thickBot="1" x14ac:dyDescent="0.3">
      <c r="A13" s="253"/>
      <c r="B13" s="9" t="s">
        <v>197</v>
      </c>
      <c r="C13" s="148" t="s">
        <v>233</v>
      </c>
      <c r="D13" s="22" t="s">
        <v>230</v>
      </c>
      <c r="E13" s="22" t="s">
        <v>231</v>
      </c>
      <c r="F13" s="134">
        <v>43100</v>
      </c>
      <c r="G13" s="181"/>
      <c r="H13" s="181">
        <v>0</v>
      </c>
      <c r="I13" s="181" t="s">
        <v>465</v>
      </c>
    </row>
    <row r="14" spans="1:9" ht="81.75" customHeight="1" thickBot="1" x14ac:dyDescent="0.3">
      <c r="A14" s="250"/>
      <c r="B14" s="9" t="s">
        <v>197</v>
      </c>
      <c r="C14" s="148" t="s">
        <v>234</v>
      </c>
      <c r="D14" s="22" t="s">
        <v>230</v>
      </c>
      <c r="E14" s="22" t="s">
        <v>231</v>
      </c>
      <c r="F14" s="134">
        <v>43038</v>
      </c>
      <c r="G14" s="177" t="s">
        <v>497</v>
      </c>
      <c r="H14" s="181">
        <v>0</v>
      </c>
      <c r="I14" s="183" t="s">
        <v>504</v>
      </c>
    </row>
    <row r="15" spans="1:9" ht="282" customHeight="1" thickBot="1" x14ac:dyDescent="0.3">
      <c r="A15" s="249" t="s">
        <v>235</v>
      </c>
      <c r="B15" s="9" t="s">
        <v>166</v>
      </c>
      <c r="C15" s="21" t="s">
        <v>461</v>
      </c>
      <c r="D15" s="22" t="s">
        <v>216</v>
      </c>
      <c r="E15" s="22" t="s">
        <v>236</v>
      </c>
      <c r="F15" s="134">
        <v>42886</v>
      </c>
      <c r="G15" s="175" t="s">
        <v>503</v>
      </c>
      <c r="H15" s="179">
        <v>1</v>
      </c>
      <c r="I15" s="183"/>
    </row>
    <row r="16" spans="1:9" ht="106.5" customHeight="1" thickBot="1" x14ac:dyDescent="0.3">
      <c r="A16" s="253"/>
      <c r="B16" s="9" t="s">
        <v>169</v>
      </c>
      <c r="C16" s="21" t="s">
        <v>243</v>
      </c>
      <c r="D16" s="22" t="s">
        <v>230</v>
      </c>
      <c r="E16" s="22" t="s">
        <v>238</v>
      </c>
      <c r="F16" s="135" t="s">
        <v>425</v>
      </c>
      <c r="G16" s="175" t="s">
        <v>499</v>
      </c>
      <c r="H16" s="179">
        <v>0.95</v>
      </c>
      <c r="I16" s="183"/>
    </row>
    <row r="17" spans="1:9" ht="78.75" customHeight="1" thickBot="1" x14ac:dyDescent="0.3">
      <c r="A17" s="250"/>
      <c r="B17" s="9" t="s">
        <v>202</v>
      </c>
      <c r="C17" s="21" t="s">
        <v>463</v>
      </c>
      <c r="D17" s="22" t="s">
        <v>216</v>
      </c>
      <c r="E17" s="22" t="s">
        <v>236</v>
      </c>
      <c r="F17" s="134">
        <v>43069</v>
      </c>
      <c r="G17" s="175"/>
      <c r="H17" s="184"/>
      <c r="I17" s="183"/>
    </row>
    <row r="18" spans="1:9" ht="236.25" customHeight="1" thickBot="1" x14ac:dyDescent="0.3">
      <c r="A18" s="249" t="s">
        <v>239</v>
      </c>
      <c r="B18" s="9" t="s">
        <v>206</v>
      </c>
      <c r="C18" s="21" t="s">
        <v>240</v>
      </c>
      <c r="D18" s="22" t="s">
        <v>216</v>
      </c>
      <c r="E18" s="22" t="s">
        <v>241</v>
      </c>
      <c r="F18" s="134">
        <v>42886</v>
      </c>
      <c r="G18" s="175" t="s">
        <v>501</v>
      </c>
      <c r="H18" s="184">
        <v>0.66</v>
      </c>
      <c r="I18" s="183"/>
    </row>
    <row r="19" spans="1:9" ht="143.25" customHeight="1" thickBot="1" x14ac:dyDescent="0.3">
      <c r="A19" s="250"/>
      <c r="B19" s="9" t="s">
        <v>242</v>
      </c>
      <c r="C19" s="21" t="s">
        <v>243</v>
      </c>
      <c r="D19" s="22" t="s">
        <v>230</v>
      </c>
      <c r="E19" s="22" t="s">
        <v>238</v>
      </c>
      <c r="F19" s="135" t="s">
        <v>425</v>
      </c>
      <c r="G19" s="175" t="s">
        <v>462</v>
      </c>
      <c r="H19" s="179">
        <v>0.96</v>
      </c>
      <c r="I19" s="185"/>
    </row>
    <row r="20" spans="1:9" x14ac:dyDescent="0.25">
      <c r="A20" s="251"/>
      <c r="B20" s="251"/>
      <c r="C20" s="251"/>
      <c r="D20" s="251"/>
      <c r="E20" s="251"/>
      <c r="F20" s="251"/>
      <c r="H20" s="194"/>
    </row>
    <row r="21" spans="1:9" x14ac:dyDescent="0.25">
      <c r="A21" s="252"/>
      <c r="B21" s="252"/>
      <c r="C21" s="252"/>
      <c r="D21" s="252"/>
      <c r="E21" s="252"/>
      <c r="F21" s="252"/>
      <c r="H21" s="194"/>
    </row>
  </sheetData>
  <mergeCells count="11">
    <mergeCell ref="G1:I1"/>
    <mergeCell ref="A18:A19"/>
    <mergeCell ref="A20:F21"/>
    <mergeCell ref="A1:F1"/>
    <mergeCell ref="A2:F2"/>
    <mergeCell ref="B3:C3"/>
    <mergeCell ref="A4:A6"/>
    <mergeCell ref="A7:A10"/>
    <mergeCell ref="A11:A14"/>
    <mergeCell ref="A15:A17"/>
    <mergeCell ref="I4:I10"/>
  </mergeCells>
  <pageMargins left="0.23622047244094491" right="0.23622047244094491" top="0.74803149606299213" bottom="0.74803149606299213" header="0.31496062992125984" footer="0.31496062992125984"/>
  <pageSetup paperSize="9" scale="7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I19"/>
  <sheetViews>
    <sheetView topLeftCell="A13" zoomScale="90" zoomScaleNormal="90" workbookViewId="0">
      <selection activeCell="B17" sqref="B17"/>
    </sheetView>
  </sheetViews>
  <sheetFormatPr baseColWidth="10" defaultRowHeight="11.25" x14ac:dyDescent="0.2"/>
  <cols>
    <col min="1" max="1" width="34.140625" style="88" customWidth="1"/>
    <col min="2" max="2" width="10.28515625" style="88" customWidth="1"/>
    <col min="3" max="3" width="22.85546875" style="88" customWidth="1"/>
    <col min="4" max="4" width="18.42578125" style="88" customWidth="1"/>
    <col min="5" max="5" width="17.5703125" style="88" customWidth="1"/>
    <col min="6" max="6" width="15.7109375" style="88" bestFit="1" customWidth="1"/>
    <col min="7" max="7" width="14" style="88" customWidth="1"/>
    <col min="8" max="8" width="16.5703125" style="88" customWidth="1"/>
    <col min="9" max="9" width="56.28515625" style="88" customWidth="1"/>
    <col min="10" max="16384" width="11.42578125" style="88"/>
  </cols>
  <sheetData>
    <row r="1" spans="1:9" ht="42.75" customHeight="1" thickBot="1" x14ac:dyDescent="0.25">
      <c r="A1" s="203" t="s">
        <v>303</v>
      </c>
      <c r="B1" s="203"/>
      <c r="C1" s="203"/>
      <c r="D1" s="203"/>
      <c r="E1" s="203"/>
      <c r="F1" s="204"/>
      <c r="G1" s="218" t="s">
        <v>427</v>
      </c>
      <c r="H1" s="218"/>
      <c r="I1" s="218"/>
    </row>
    <row r="2" spans="1:9" ht="33.75" customHeight="1" thickBot="1" x14ac:dyDescent="0.25">
      <c r="A2" s="261" t="s">
        <v>304</v>
      </c>
      <c r="B2" s="246"/>
      <c r="C2" s="246"/>
      <c r="D2" s="246"/>
      <c r="E2" s="246"/>
      <c r="F2" s="262"/>
      <c r="G2" s="123" t="s">
        <v>428</v>
      </c>
      <c r="H2" s="124">
        <v>42978</v>
      </c>
      <c r="I2" s="125" t="s">
        <v>429</v>
      </c>
    </row>
    <row r="3" spans="1:9" ht="48" customHeight="1" thickBot="1" x14ac:dyDescent="0.25">
      <c r="A3" s="89" t="s">
        <v>305</v>
      </c>
      <c r="B3" s="208" t="s">
        <v>210</v>
      </c>
      <c r="C3" s="208"/>
      <c r="D3" s="11" t="s">
        <v>146</v>
      </c>
      <c r="E3" s="90" t="s">
        <v>147</v>
      </c>
      <c r="F3" s="127" t="s">
        <v>148</v>
      </c>
      <c r="G3" s="122" t="s">
        <v>430</v>
      </c>
      <c r="H3" s="126" t="s">
        <v>431</v>
      </c>
      <c r="I3" s="269" t="s">
        <v>480</v>
      </c>
    </row>
    <row r="4" spans="1:9" ht="32.25" thickBot="1" x14ac:dyDescent="0.25">
      <c r="A4" s="263" t="s">
        <v>306</v>
      </c>
      <c r="B4" s="9" t="s">
        <v>150</v>
      </c>
      <c r="C4" s="21" t="s">
        <v>307</v>
      </c>
      <c r="D4" s="91" t="s">
        <v>308</v>
      </c>
      <c r="E4" s="91" t="s">
        <v>153</v>
      </c>
      <c r="F4" s="128">
        <v>43009</v>
      </c>
      <c r="G4" s="144" t="s">
        <v>435</v>
      </c>
      <c r="H4" s="144" t="s">
        <v>435</v>
      </c>
      <c r="I4" s="270"/>
    </row>
    <row r="5" spans="1:9" ht="39" thickBot="1" x14ac:dyDescent="0.25">
      <c r="A5" s="264"/>
      <c r="B5" s="9" t="s">
        <v>185</v>
      </c>
      <c r="C5" s="21" t="s">
        <v>309</v>
      </c>
      <c r="D5" s="91" t="s">
        <v>310</v>
      </c>
      <c r="E5" s="91" t="s">
        <v>311</v>
      </c>
      <c r="F5" s="128">
        <v>43023</v>
      </c>
      <c r="G5" s="144" t="s">
        <v>435</v>
      </c>
      <c r="H5" s="144" t="s">
        <v>435</v>
      </c>
      <c r="I5" s="270"/>
    </row>
    <row r="6" spans="1:9" ht="48" thickBot="1" x14ac:dyDescent="0.25">
      <c r="A6" s="264"/>
      <c r="B6" s="9" t="s">
        <v>187</v>
      </c>
      <c r="C6" s="21" t="s">
        <v>312</v>
      </c>
      <c r="D6" s="91" t="s">
        <v>313</v>
      </c>
      <c r="E6" s="91" t="s">
        <v>311</v>
      </c>
      <c r="F6" s="128">
        <v>43039</v>
      </c>
      <c r="G6" s="144" t="s">
        <v>435</v>
      </c>
      <c r="H6" s="144" t="s">
        <v>435</v>
      </c>
      <c r="I6" s="270"/>
    </row>
    <row r="7" spans="1:9" ht="63.75" thickBot="1" x14ac:dyDescent="0.25">
      <c r="A7" s="264"/>
      <c r="B7" s="9" t="s">
        <v>314</v>
      </c>
      <c r="C7" s="21" t="s">
        <v>315</v>
      </c>
      <c r="D7" s="91" t="s">
        <v>316</v>
      </c>
      <c r="E7" s="91" t="s">
        <v>311</v>
      </c>
      <c r="F7" s="128">
        <v>43081</v>
      </c>
      <c r="G7" s="144" t="s">
        <v>435</v>
      </c>
      <c r="H7" s="144" t="s">
        <v>435</v>
      </c>
      <c r="I7" s="270"/>
    </row>
    <row r="8" spans="1:9" ht="48" thickBot="1" x14ac:dyDescent="0.25">
      <c r="A8" s="263" t="s">
        <v>317</v>
      </c>
      <c r="B8" s="9" t="s">
        <v>155</v>
      </c>
      <c r="C8" s="21" t="s">
        <v>318</v>
      </c>
      <c r="D8" s="91" t="s">
        <v>319</v>
      </c>
      <c r="E8" s="91" t="s">
        <v>153</v>
      </c>
      <c r="F8" s="128">
        <v>43023</v>
      </c>
      <c r="G8" s="144" t="s">
        <v>435</v>
      </c>
      <c r="H8" s="144" t="s">
        <v>435</v>
      </c>
      <c r="I8" s="270"/>
    </row>
    <row r="9" spans="1:9" ht="63.75" thickBot="1" x14ac:dyDescent="0.25">
      <c r="A9" s="265"/>
      <c r="B9" s="9" t="s">
        <v>193</v>
      </c>
      <c r="C9" s="21" t="s">
        <v>320</v>
      </c>
      <c r="D9" s="91" t="s">
        <v>321</v>
      </c>
      <c r="E9" s="91" t="s">
        <v>311</v>
      </c>
      <c r="F9" s="128">
        <v>43039</v>
      </c>
      <c r="G9" s="144" t="s">
        <v>435</v>
      </c>
      <c r="H9" s="144" t="s">
        <v>435</v>
      </c>
      <c r="I9" s="270"/>
    </row>
    <row r="10" spans="1:9" ht="48" thickBot="1" x14ac:dyDescent="0.25">
      <c r="A10" s="265"/>
      <c r="B10" s="9" t="s">
        <v>222</v>
      </c>
      <c r="C10" s="21" t="s">
        <v>322</v>
      </c>
      <c r="D10" s="91" t="s">
        <v>323</v>
      </c>
      <c r="E10" s="91" t="s">
        <v>311</v>
      </c>
      <c r="F10" s="128">
        <v>43039</v>
      </c>
      <c r="G10" s="144" t="s">
        <v>435</v>
      </c>
      <c r="H10" s="144" t="s">
        <v>435</v>
      </c>
      <c r="I10" s="270"/>
    </row>
    <row r="11" spans="1:9" ht="79.5" thickBot="1" x14ac:dyDescent="0.25">
      <c r="A11" s="263" t="s">
        <v>324</v>
      </c>
      <c r="B11" s="9" t="s">
        <v>159</v>
      </c>
      <c r="C11" s="21" t="s">
        <v>325</v>
      </c>
      <c r="D11" s="91" t="s">
        <v>310</v>
      </c>
      <c r="E11" s="91" t="s">
        <v>311</v>
      </c>
      <c r="F11" s="128">
        <v>43023</v>
      </c>
      <c r="G11" s="144" t="s">
        <v>435</v>
      </c>
      <c r="H11" s="144" t="s">
        <v>435</v>
      </c>
      <c r="I11" s="270"/>
    </row>
    <row r="12" spans="1:9" ht="63.75" thickBot="1" x14ac:dyDescent="0.25">
      <c r="A12" s="265"/>
      <c r="B12" s="9" t="s">
        <v>162</v>
      </c>
      <c r="C12" s="21" t="s">
        <v>326</v>
      </c>
      <c r="D12" s="91" t="s">
        <v>327</v>
      </c>
      <c r="E12" s="91" t="s">
        <v>311</v>
      </c>
      <c r="F12" s="128">
        <v>43069</v>
      </c>
      <c r="G12" s="144" t="s">
        <v>435</v>
      </c>
      <c r="H12" s="144" t="s">
        <v>435</v>
      </c>
      <c r="I12" s="270"/>
    </row>
    <row r="13" spans="1:9" ht="39" thickBot="1" x14ac:dyDescent="0.25">
      <c r="A13" s="265"/>
      <c r="B13" s="9" t="s">
        <v>197</v>
      </c>
      <c r="C13" s="21" t="s">
        <v>328</v>
      </c>
      <c r="D13" s="91" t="s">
        <v>329</v>
      </c>
      <c r="E13" s="91" t="s">
        <v>311</v>
      </c>
      <c r="F13" s="128">
        <v>43069</v>
      </c>
      <c r="G13" s="144" t="s">
        <v>435</v>
      </c>
      <c r="H13" s="144" t="s">
        <v>435</v>
      </c>
      <c r="I13" s="270"/>
    </row>
    <row r="14" spans="1:9" ht="30" customHeight="1" thickBot="1" x14ac:dyDescent="0.25">
      <c r="A14" s="266" t="s">
        <v>330</v>
      </c>
      <c r="B14" s="92" t="s">
        <v>166</v>
      </c>
      <c r="C14" s="21" t="s">
        <v>331</v>
      </c>
      <c r="D14" s="91" t="s">
        <v>332</v>
      </c>
      <c r="E14" s="91" t="s">
        <v>333</v>
      </c>
      <c r="F14" s="128">
        <v>43095</v>
      </c>
      <c r="G14" s="144" t="s">
        <v>435</v>
      </c>
      <c r="H14" s="144" t="s">
        <v>435</v>
      </c>
      <c r="I14" s="270"/>
    </row>
    <row r="15" spans="1:9" ht="39" thickBot="1" x14ac:dyDescent="0.25">
      <c r="A15" s="267"/>
      <c r="B15" s="92" t="s">
        <v>169</v>
      </c>
      <c r="C15" s="21" t="s">
        <v>334</v>
      </c>
      <c r="D15" s="91" t="s">
        <v>335</v>
      </c>
      <c r="E15" s="91" t="s">
        <v>336</v>
      </c>
      <c r="F15" s="128">
        <v>43099</v>
      </c>
      <c r="G15" s="144" t="s">
        <v>435</v>
      </c>
      <c r="H15" s="144" t="s">
        <v>435</v>
      </c>
      <c r="I15" s="270"/>
    </row>
    <row r="16" spans="1:9" ht="39" thickBot="1" x14ac:dyDescent="0.25">
      <c r="A16" s="267"/>
      <c r="B16" s="92" t="s">
        <v>202</v>
      </c>
      <c r="C16" s="21" t="s">
        <v>237</v>
      </c>
      <c r="D16" s="91" t="s">
        <v>337</v>
      </c>
      <c r="E16" s="91" t="s">
        <v>336</v>
      </c>
      <c r="F16" s="128">
        <v>43099</v>
      </c>
      <c r="G16" s="144" t="s">
        <v>435</v>
      </c>
      <c r="H16" s="144" t="s">
        <v>435</v>
      </c>
      <c r="I16" s="270"/>
    </row>
    <row r="17" spans="1:9" ht="39" thickBot="1" x14ac:dyDescent="0.25">
      <c r="A17" s="268"/>
      <c r="B17" s="93" t="s">
        <v>338</v>
      </c>
      <c r="C17" s="94" t="s">
        <v>339</v>
      </c>
      <c r="D17" s="95" t="s">
        <v>310</v>
      </c>
      <c r="E17" s="95" t="s">
        <v>311</v>
      </c>
      <c r="F17" s="129">
        <v>43099</v>
      </c>
      <c r="G17" s="144" t="s">
        <v>435</v>
      </c>
      <c r="H17" s="144" t="s">
        <v>435</v>
      </c>
      <c r="I17" s="271"/>
    </row>
    <row r="18" spans="1:9" ht="11.25" customHeight="1" x14ac:dyDescent="0.2">
      <c r="A18" s="257"/>
      <c r="B18" s="257"/>
      <c r="C18" s="257"/>
      <c r="D18" s="257"/>
      <c r="E18" s="257"/>
      <c r="F18" s="258"/>
    </row>
    <row r="19" spans="1:9" x14ac:dyDescent="0.2">
      <c r="A19" s="259"/>
      <c r="B19" s="259"/>
      <c r="C19" s="259"/>
      <c r="D19" s="259"/>
      <c r="E19" s="259"/>
      <c r="F19" s="260"/>
    </row>
  </sheetData>
  <mergeCells count="10">
    <mergeCell ref="G1:I1"/>
    <mergeCell ref="A18:F19"/>
    <mergeCell ref="A1:F1"/>
    <mergeCell ref="A2:F2"/>
    <mergeCell ref="B3:C3"/>
    <mergeCell ref="A4:A7"/>
    <mergeCell ref="A8:A10"/>
    <mergeCell ref="A11:A13"/>
    <mergeCell ref="A14:A17"/>
    <mergeCell ref="I3:I17"/>
  </mergeCells>
  <pageMargins left="0.23622047244094491" right="0.23622047244094491" top="0.74803149606299213" bottom="0.74803149606299213" header="0.31496062992125984" footer="0.31496062992125984"/>
  <pageSetup paperSize="9" scale="7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55"/>
  <sheetViews>
    <sheetView topLeftCell="G34" zoomScaleNormal="100" workbookViewId="0">
      <selection activeCell="M39" sqref="M39:M43"/>
    </sheetView>
  </sheetViews>
  <sheetFormatPr baseColWidth="10" defaultRowHeight="12.75" x14ac:dyDescent="0.2"/>
  <cols>
    <col min="1" max="1" width="3.28515625" customWidth="1"/>
    <col min="2" max="2" width="20.85546875" customWidth="1"/>
    <col min="3" max="3" width="17.5703125" customWidth="1"/>
    <col min="4" max="4" width="25.7109375" customWidth="1"/>
    <col min="5" max="5" width="29" customWidth="1"/>
    <col min="6" max="6" width="33.7109375" customWidth="1"/>
    <col min="7" max="7" width="21.42578125" customWidth="1"/>
    <col min="8" max="8" width="21.5703125" customWidth="1"/>
    <col min="9" max="9" width="0" hidden="1"/>
    <col min="10" max="10" width="0" hidden="1" customWidth="1"/>
    <col min="11" max="11" width="13.28515625" customWidth="1"/>
    <col min="12" max="12" width="13" customWidth="1"/>
    <col min="13" max="13" width="40" style="157" customWidth="1"/>
    <col min="14" max="14" width="16.7109375" style="155" customWidth="1"/>
    <col min="15" max="15" width="36.28515625" customWidth="1"/>
  </cols>
  <sheetData>
    <row r="1" spans="1:15" ht="15.75" x14ac:dyDescent="0.2">
      <c r="A1" s="278" t="s">
        <v>244</v>
      </c>
      <c r="B1" s="279"/>
      <c r="C1" s="279"/>
      <c r="D1" s="279"/>
      <c r="E1" s="279"/>
      <c r="F1" s="279"/>
      <c r="G1" s="279"/>
      <c r="H1" s="279"/>
      <c r="I1" s="279"/>
      <c r="J1" s="279"/>
      <c r="K1" s="279"/>
      <c r="L1" s="279"/>
    </row>
    <row r="2" spans="1:15" ht="15.75" x14ac:dyDescent="0.2">
      <c r="A2" s="96"/>
      <c r="B2" s="97"/>
      <c r="C2" s="97"/>
      <c r="D2" s="97"/>
      <c r="E2" s="97"/>
      <c r="F2" s="97"/>
      <c r="G2" s="97"/>
      <c r="H2" s="97"/>
      <c r="I2" s="97"/>
      <c r="J2" s="97"/>
      <c r="K2" s="97"/>
      <c r="L2" s="97"/>
    </row>
    <row r="3" spans="1:15" ht="15.75" x14ac:dyDescent="0.2">
      <c r="A3" s="23"/>
      <c r="B3" s="24" t="s">
        <v>245</v>
      </c>
      <c r="C3" s="280" t="s">
        <v>1</v>
      </c>
      <c r="D3" s="281"/>
      <c r="E3" s="282"/>
      <c r="F3" s="24"/>
      <c r="G3" s="97"/>
      <c r="H3" s="23"/>
      <c r="I3" s="25"/>
      <c r="J3" s="26"/>
      <c r="K3" s="23"/>
      <c r="L3" s="97"/>
    </row>
    <row r="4" spans="1:15" ht="25.5" x14ac:dyDescent="0.2">
      <c r="A4" s="27"/>
      <c r="B4" s="28"/>
      <c r="C4" s="28"/>
      <c r="D4" s="28"/>
      <c r="E4" s="28"/>
      <c r="F4" s="28"/>
      <c r="G4" s="28"/>
      <c r="H4" s="28"/>
      <c r="I4" s="29"/>
      <c r="J4" s="29"/>
      <c r="K4" s="28"/>
      <c r="L4" s="28"/>
    </row>
    <row r="5" spans="1:15" x14ac:dyDescent="0.2">
      <c r="A5" s="23"/>
      <c r="B5" s="30" t="s">
        <v>246</v>
      </c>
      <c r="C5" s="283" t="s">
        <v>247</v>
      </c>
      <c r="D5" s="284"/>
      <c r="E5" s="285"/>
      <c r="F5" s="23"/>
      <c r="G5" s="31" t="s">
        <v>248</v>
      </c>
      <c r="H5" s="32" t="s">
        <v>249</v>
      </c>
      <c r="I5" s="33"/>
      <c r="J5" s="33"/>
      <c r="K5" s="23"/>
      <c r="L5" s="23"/>
    </row>
    <row r="6" spans="1:15" ht="15.75" x14ac:dyDescent="0.2">
      <c r="A6" s="34"/>
      <c r="B6" s="35"/>
      <c r="C6" s="35"/>
      <c r="D6" s="35"/>
      <c r="E6" s="35"/>
      <c r="F6" s="36"/>
      <c r="G6" s="36"/>
      <c r="H6" s="36"/>
      <c r="I6" s="36"/>
      <c r="J6" s="36"/>
      <c r="K6" s="37"/>
      <c r="L6" s="38"/>
    </row>
    <row r="7" spans="1:15" x14ac:dyDescent="0.2">
      <c r="A7" s="23"/>
      <c r="B7" s="30" t="s">
        <v>250</v>
      </c>
      <c r="C7" s="283" t="s">
        <v>251</v>
      </c>
      <c r="D7" s="284"/>
      <c r="E7" s="285"/>
      <c r="F7" s="39"/>
      <c r="G7" s="31" t="s">
        <v>252</v>
      </c>
      <c r="H7" s="32">
        <v>2017</v>
      </c>
      <c r="I7" s="40"/>
      <c r="J7" s="41"/>
      <c r="K7" s="42"/>
      <c r="L7" s="23"/>
    </row>
    <row r="8" spans="1:15" x14ac:dyDescent="0.2">
      <c r="A8" s="43"/>
      <c r="B8" s="43"/>
      <c r="C8" s="43"/>
      <c r="D8" s="43"/>
      <c r="E8" s="43"/>
      <c r="F8" s="39"/>
      <c r="G8" s="23"/>
      <c r="H8" s="31"/>
      <c r="I8" s="40"/>
      <c r="J8" s="41"/>
      <c r="K8" s="42"/>
      <c r="L8" s="23"/>
    </row>
    <row r="9" spans="1:15" x14ac:dyDescent="0.2">
      <c r="A9" s="23"/>
      <c r="B9" s="44" t="s">
        <v>253</v>
      </c>
      <c r="C9" s="286" t="s">
        <v>254</v>
      </c>
      <c r="D9" s="287"/>
      <c r="E9" s="288"/>
      <c r="F9" s="39"/>
      <c r="G9" s="45"/>
      <c r="H9" s="31"/>
      <c r="I9" s="40"/>
      <c r="J9" s="41"/>
      <c r="K9" s="42"/>
      <c r="L9" s="23"/>
    </row>
    <row r="10" spans="1:15" ht="16.5" thickBot="1" x14ac:dyDescent="0.25">
      <c r="A10" s="23"/>
      <c r="B10" s="23"/>
      <c r="C10" s="23"/>
      <c r="D10" s="23"/>
      <c r="E10" s="23"/>
      <c r="F10" s="23"/>
      <c r="G10" s="46"/>
      <c r="H10" s="47"/>
      <c r="I10" s="29"/>
      <c r="J10" s="29"/>
      <c r="K10" s="48"/>
      <c r="L10" s="48"/>
    </row>
    <row r="11" spans="1:15" ht="16.5" thickBot="1" x14ac:dyDescent="0.25">
      <c r="A11" s="289" t="s">
        <v>255</v>
      </c>
      <c r="B11" s="290"/>
      <c r="C11" s="290"/>
      <c r="D11" s="290"/>
      <c r="E11" s="290"/>
      <c r="F11" s="290"/>
      <c r="G11" s="290"/>
      <c r="H11" s="290"/>
      <c r="I11" s="290"/>
      <c r="J11" s="290"/>
      <c r="K11" s="290"/>
      <c r="L11" s="290"/>
      <c r="M11" s="218" t="s">
        <v>427</v>
      </c>
      <c r="N11" s="218"/>
      <c r="O11" s="218"/>
    </row>
    <row r="12" spans="1:15" ht="15.75" x14ac:dyDescent="0.2">
      <c r="A12" s="272" t="s">
        <v>256</v>
      </c>
      <c r="B12" s="274" t="s">
        <v>257</v>
      </c>
      <c r="C12" s="276" t="s">
        <v>258</v>
      </c>
      <c r="D12" s="276" t="s">
        <v>259</v>
      </c>
      <c r="E12" s="276" t="s">
        <v>260</v>
      </c>
      <c r="F12" s="274" t="s">
        <v>261</v>
      </c>
      <c r="G12" s="276" t="s">
        <v>262</v>
      </c>
      <c r="H12" s="274" t="s">
        <v>263</v>
      </c>
      <c r="I12" s="49"/>
      <c r="J12" s="49"/>
      <c r="K12" s="274" t="s">
        <v>264</v>
      </c>
      <c r="L12" s="291"/>
      <c r="M12" s="125" t="s">
        <v>428</v>
      </c>
      <c r="N12" s="167">
        <v>42978</v>
      </c>
      <c r="O12" s="125" t="s">
        <v>429</v>
      </c>
    </row>
    <row r="13" spans="1:15" ht="24.75" thickBot="1" x14ac:dyDescent="0.3">
      <c r="A13" s="273"/>
      <c r="B13" s="275"/>
      <c r="C13" s="277"/>
      <c r="D13" s="277"/>
      <c r="E13" s="277"/>
      <c r="F13" s="275"/>
      <c r="G13" s="277"/>
      <c r="H13" s="275"/>
      <c r="I13" s="50"/>
      <c r="J13" s="50"/>
      <c r="K13" s="98" t="s">
        <v>265</v>
      </c>
      <c r="L13" s="136" t="s">
        <v>266</v>
      </c>
      <c r="M13" s="122" t="s">
        <v>430</v>
      </c>
      <c r="N13" s="168" t="s">
        <v>431</v>
      </c>
      <c r="O13" s="132"/>
    </row>
    <row r="14" spans="1:15" x14ac:dyDescent="0.2">
      <c r="A14" s="301">
        <v>1</v>
      </c>
      <c r="B14" s="303" t="s">
        <v>267</v>
      </c>
      <c r="C14" s="305" t="s">
        <v>268</v>
      </c>
      <c r="D14" s="305" t="s">
        <v>269</v>
      </c>
      <c r="E14" s="305" t="s">
        <v>270</v>
      </c>
      <c r="F14" s="305" t="s">
        <v>271</v>
      </c>
      <c r="G14" s="305" t="s">
        <v>272</v>
      </c>
      <c r="H14" s="292" t="s">
        <v>273</v>
      </c>
      <c r="I14" s="186"/>
      <c r="J14" s="186"/>
      <c r="K14" s="295">
        <v>42826</v>
      </c>
      <c r="L14" s="298">
        <v>43100</v>
      </c>
      <c r="M14" s="315" t="s">
        <v>440</v>
      </c>
      <c r="N14" s="318">
        <v>0.8</v>
      </c>
      <c r="O14" s="321"/>
    </row>
    <row r="15" spans="1:15" x14ac:dyDescent="0.2">
      <c r="A15" s="301"/>
      <c r="B15" s="303"/>
      <c r="C15" s="303"/>
      <c r="D15" s="303"/>
      <c r="E15" s="303"/>
      <c r="F15" s="303"/>
      <c r="G15" s="306"/>
      <c r="H15" s="293"/>
      <c r="I15" s="186"/>
      <c r="J15" s="186"/>
      <c r="K15" s="296"/>
      <c r="L15" s="299"/>
      <c r="M15" s="316"/>
      <c r="N15" s="319"/>
      <c r="O15" s="322"/>
    </row>
    <row r="16" spans="1:15" x14ac:dyDescent="0.2">
      <c r="A16" s="301"/>
      <c r="B16" s="303"/>
      <c r="C16" s="303"/>
      <c r="D16" s="303"/>
      <c r="E16" s="303"/>
      <c r="F16" s="303"/>
      <c r="G16" s="306"/>
      <c r="H16" s="293"/>
      <c r="I16" s="186"/>
      <c r="J16" s="186"/>
      <c r="K16" s="296"/>
      <c r="L16" s="299"/>
      <c r="M16" s="316"/>
      <c r="N16" s="319"/>
      <c r="O16" s="322"/>
    </row>
    <row r="17" spans="1:15" x14ac:dyDescent="0.2">
      <c r="A17" s="301"/>
      <c r="B17" s="303"/>
      <c r="C17" s="303"/>
      <c r="D17" s="303"/>
      <c r="E17" s="303"/>
      <c r="F17" s="303"/>
      <c r="G17" s="306"/>
      <c r="H17" s="293"/>
      <c r="I17" s="186"/>
      <c r="J17" s="186"/>
      <c r="K17" s="296"/>
      <c r="L17" s="299"/>
      <c r="M17" s="316"/>
      <c r="N17" s="319"/>
      <c r="O17" s="322"/>
    </row>
    <row r="18" spans="1:15" ht="13.5" thickBot="1" x14ac:dyDescent="0.25">
      <c r="A18" s="302"/>
      <c r="B18" s="304"/>
      <c r="C18" s="304"/>
      <c r="D18" s="304"/>
      <c r="E18" s="304"/>
      <c r="F18" s="304"/>
      <c r="G18" s="307"/>
      <c r="H18" s="294"/>
      <c r="I18" s="186"/>
      <c r="J18" s="186"/>
      <c r="K18" s="297"/>
      <c r="L18" s="300"/>
      <c r="M18" s="317"/>
      <c r="N18" s="320"/>
      <c r="O18" s="323"/>
    </row>
    <row r="19" spans="1:15" ht="15" customHeight="1" x14ac:dyDescent="0.2">
      <c r="A19" s="301">
        <v>2</v>
      </c>
      <c r="B19" s="303" t="s">
        <v>274</v>
      </c>
      <c r="C19" s="305" t="s">
        <v>275</v>
      </c>
      <c r="D19" s="305" t="s">
        <v>276</v>
      </c>
      <c r="E19" s="305" t="s">
        <v>277</v>
      </c>
      <c r="F19" s="305" t="s">
        <v>508</v>
      </c>
      <c r="G19" s="305" t="s">
        <v>272</v>
      </c>
      <c r="H19" s="292" t="s">
        <v>273</v>
      </c>
      <c r="I19" s="186"/>
      <c r="J19" s="186"/>
      <c r="K19" s="295">
        <v>42826</v>
      </c>
      <c r="L19" s="298">
        <v>43100</v>
      </c>
      <c r="M19" s="315" t="s">
        <v>441</v>
      </c>
      <c r="N19" s="318">
        <v>0.8</v>
      </c>
      <c r="O19" s="321"/>
    </row>
    <row r="20" spans="1:15" x14ac:dyDescent="0.2">
      <c r="A20" s="301"/>
      <c r="B20" s="303"/>
      <c r="C20" s="303"/>
      <c r="D20" s="303"/>
      <c r="E20" s="303"/>
      <c r="F20" s="303"/>
      <c r="G20" s="306"/>
      <c r="H20" s="293"/>
      <c r="I20" s="186"/>
      <c r="J20" s="186"/>
      <c r="K20" s="296"/>
      <c r="L20" s="299"/>
      <c r="M20" s="316"/>
      <c r="N20" s="319"/>
      <c r="O20" s="322"/>
    </row>
    <row r="21" spans="1:15" x14ac:dyDescent="0.2">
      <c r="A21" s="301"/>
      <c r="B21" s="303"/>
      <c r="C21" s="303"/>
      <c r="D21" s="303"/>
      <c r="E21" s="303"/>
      <c r="F21" s="303"/>
      <c r="G21" s="306"/>
      <c r="H21" s="293"/>
      <c r="I21" s="186"/>
      <c r="J21" s="186"/>
      <c r="K21" s="296"/>
      <c r="L21" s="299"/>
      <c r="M21" s="316"/>
      <c r="N21" s="319"/>
      <c r="O21" s="322"/>
    </row>
    <row r="22" spans="1:15" x14ac:dyDescent="0.2">
      <c r="A22" s="301"/>
      <c r="B22" s="303"/>
      <c r="C22" s="303"/>
      <c r="D22" s="303"/>
      <c r="E22" s="303"/>
      <c r="F22" s="303"/>
      <c r="G22" s="306"/>
      <c r="H22" s="293"/>
      <c r="I22" s="186"/>
      <c r="J22" s="186"/>
      <c r="K22" s="296"/>
      <c r="L22" s="299"/>
      <c r="M22" s="316"/>
      <c r="N22" s="319"/>
      <c r="O22" s="322"/>
    </row>
    <row r="23" spans="1:15" ht="81.75" customHeight="1" thickBot="1" x14ac:dyDescent="0.25">
      <c r="A23" s="302"/>
      <c r="B23" s="304"/>
      <c r="C23" s="304"/>
      <c r="D23" s="304"/>
      <c r="E23" s="304"/>
      <c r="F23" s="304"/>
      <c r="G23" s="307"/>
      <c r="H23" s="294"/>
      <c r="I23" s="186"/>
      <c r="J23" s="186"/>
      <c r="K23" s="297"/>
      <c r="L23" s="300"/>
      <c r="M23" s="317"/>
      <c r="N23" s="320"/>
      <c r="O23" s="323"/>
    </row>
    <row r="24" spans="1:15" ht="15" customHeight="1" x14ac:dyDescent="0.2">
      <c r="A24" s="301">
        <v>3</v>
      </c>
      <c r="B24" s="303" t="s">
        <v>278</v>
      </c>
      <c r="C24" s="305" t="s">
        <v>275</v>
      </c>
      <c r="D24" s="305" t="s">
        <v>279</v>
      </c>
      <c r="E24" s="305" t="s">
        <v>280</v>
      </c>
      <c r="F24" s="305" t="s">
        <v>281</v>
      </c>
      <c r="G24" s="305" t="s">
        <v>282</v>
      </c>
      <c r="H24" s="292" t="s">
        <v>283</v>
      </c>
      <c r="I24" s="186"/>
      <c r="J24" s="186"/>
      <c r="K24" s="295">
        <v>42826</v>
      </c>
      <c r="L24" s="298">
        <v>43100</v>
      </c>
      <c r="M24" s="315" t="s">
        <v>530</v>
      </c>
      <c r="N24" s="318">
        <v>0.8</v>
      </c>
      <c r="O24" s="325"/>
    </row>
    <row r="25" spans="1:15" x14ac:dyDescent="0.2">
      <c r="A25" s="301"/>
      <c r="B25" s="303"/>
      <c r="C25" s="303"/>
      <c r="D25" s="303"/>
      <c r="E25" s="303"/>
      <c r="F25" s="303"/>
      <c r="G25" s="306"/>
      <c r="H25" s="293"/>
      <c r="I25" s="186"/>
      <c r="J25" s="186"/>
      <c r="K25" s="296"/>
      <c r="L25" s="299"/>
      <c r="M25" s="316"/>
      <c r="N25" s="319"/>
      <c r="O25" s="326"/>
    </row>
    <row r="26" spans="1:15" x14ac:dyDescent="0.2">
      <c r="A26" s="301"/>
      <c r="B26" s="303"/>
      <c r="C26" s="303"/>
      <c r="D26" s="303"/>
      <c r="E26" s="303"/>
      <c r="F26" s="303"/>
      <c r="G26" s="306"/>
      <c r="H26" s="293"/>
      <c r="I26" s="186"/>
      <c r="J26" s="186"/>
      <c r="K26" s="296"/>
      <c r="L26" s="299"/>
      <c r="M26" s="316"/>
      <c r="N26" s="319"/>
      <c r="O26" s="326"/>
    </row>
    <row r="27" spans="1:15" x14ac:dyDescent="0.2">
      <c r="A27" s="301"/>
      <c r="B27" s="303"/>
      <c r="C27" s="303"/>
      <c r="D27" s="303"/>
      <c r="E27" s="303"/>
      <c r="F27" s="303"/>
      <c r="G27" s="306"/>
      <c r="H27" s="293"/>
      <c r="I27" s="186"/>
      <c r="J27" s="186"/>
      <c r="K27" s="296"/>
      <c r="L27" s="299"/>
      <c r="M27" s="316"/>
      <c r="N27" s="319"/>
      <c r="O27" s="326"/>
    </row>
    <row r="28" spans="1:15" ht="85.5" customHeight="1" thickBot="1" x14ac:dyDescent="0.25">
      <c r="A28" s="302"/>
      <c r="B28" s="304"/>
      <c r="C28" s="304"/>
      <c r="D28" s="304"/>
      <c r="E28" s="304"/>
      <c r="F28" s="304"/>
      <c r="G28" s="307"/>
      <c r="H28" s="294"/>
      <c r="I28" s="186"/>
      <c r="J28" s="186"/>
      <c r="K28" s="297"/>
      <c r="L28" s="300"/>
      <c r="M28" s="317"/>
      <c r="N28" s="320"/>
      <c r="O28" s="327"/>
    </row>
    <row r="29" spans="1:15" x14ac:dyDescent="0.2">
      <c r="A29" s="308">
        <v>4</v>
      </c>
      <c r="B29" s="293" t="s">
        <v>284</v>
      </c>
      <c r="C29" s="305" t="s">
        <v>275</v>
      </c>
      <c r="D29" s="305" t="s">
        <v>276</v>
      </c>
      <c r="E29" s="305" t="s">
        <v>285</v>
      </c>
      <c r="F29" s="305" t="s">
        <v>286</v>
      </c>
      <c r="G29" s="305" t="s">
        <v>282</v>
      </c>
      <c r="H29" s="292" t="s">
        <v>287</v>
      </c>
      <c r="I29" s="186"/>
      <c r="J29" s="186"/>
      <c r="K29" s="295">
        <v>42826</v>
      </c>
      <c r="L29" s="298">
        <v>43100</v>
      </c>
      <c r="M29" s="315" t="s">
        <v>507</v>
      </c>
      <c r="N29" s="318">
        <v>0.4</v>
      </c>
      <c r="O29" s="325"/>
    </row>
    <row r="30" spans="1:15" x14ac:dyDescent="0.2">
      <c r="A30" s="308"/>
      <c r="B30" s="293"/>
      <c r="C30" s="303"/>
      <c r="D30" s="303"/>
      <c r="E30" s="303"/>
      <c r="F30" s="303"/>
      <c r="G30" s="306"/>
      <c r="H30" s="293"/>
      <c r="I30" s="186"/>
      <c r="J30" s="186"/>
      <c r="K30" s="296"/>
      <c r="L30" s="299"/>
      <c r="M30" s="316"/>
      <c r="N30" s="319"/>
      <c r="O30" s="326"/>
    </row>
    <row r="31" spans="1:15" x14ac:dyDescent="0.2">
      <c r="A31" s="308"/>
      <c r="B31" s="293"/>
      <c r="C31" s="303"/>
      <c r="D31" s="303"/>
      <c r="E31" s="303"/>
      <c r="F31" s="303"/>
      <c r="G31" s="306"/>
      <c r="H31" s="293"/>
      <c r="I31" s="186"/>
      <c r="J31" s="186"/>
      <c r="K31" s="296"/>
      <c r="L31" s="299"/>
      <c r="M31" s="316"/>
      <c r="N31" s="319"/>
      <c r="O31" s="326"/>
    </row>
    <row r="32" spans="1:15" x14ac:dyDescent="0.2">
      <c r="A32" s="308"/>
      <c r="B32" s="293"/>
      <c r="C32" s="303"/>
      <c r="D32" s="303"/>
      <c r="E32" s="303"/>
      <c r="F32" s="303"/>
      <c r="G32" s="306"/>
      <c r="H32" s="293"/>
      <c r="I32" s="186"/>
      <c r="J32" s="186"/>
      <c r="K32" s="296"/>
      <c r="L32" s="299"/>
      <c r="M32" s="316"/>
      <c r="N32" s="319"/>
      <c r="O32" s="326"/>
    </row>
    <row r="33" spans="1:15" ht="13.5" thickBot="1" x14ac:dyDescent="0.25">
      <c r="A33" s="309"/>
      <c r="B33" s="294"/>
      <c r="C33" s="304"/>
      <c r="D33" s="304"/>
      <c r="E33" s="304"/>
      <c r="F33" s="304"/>
      <c r="G33" s="307"/>
      <c r="H33" s="294"/>
      <c r="I33" s="186"/>
      <c r="J33" s="186"/>
      <c r="K33" s="297"/>
      <c r="L33" s="300"/>
      <c r="M33" s="317"/>
      <c r="N33" s="320"/>
      <c r="O33" s="327"/>
    </row>
    <row r="34" spans="1:15" x14ac:dyDescent="0.2">
      <c r="A34" s="301">
        <v>5</v>
      </c>
      <c r="B34" s="303" t="s">
        <v>288</v>
      </c>
      <c r="C34" s="305" t="s">
        <v>275</v>
      </c>
      <c r="D34" s="305" t="s">
        <v>276</v>
      </c>
      <c r="E34" s="305" t="s">
        <v>289</v>
      </c>
      <c r="F34" s="305" t="s">
        <v>290</v>
      </c>
      <c r="G34" s="305" t="s">
        <v>291</v>
      </c>
      <c r="H34" s="292" t="s">
        <v>460</v>
      </c>
      <c r="I34" s="186"/>
      <c r="J34" s="186"/>
      <c r="K34" s="295">
        <v>42826</v>
      </c>
      <c r="L34" s="298">
        <v>43100</v>
      </c>
      <c r="M34" s="331" t="s">
        <v>531</v>
      </c>
      <c r="N34" s="334">
        <v>0.75</v>
      </c>
      <c r="O34" s="325"/>
    </row>
    <row r="35" spans="1:15" x14ac:dyDescent="0.2">
      <c r="A35" s="301"/>
      <c r="B35" s="303"/>
      <c r="C35" s="303"/>
      <c r="D35" s="303"/>
      <c r="E35" s="303"/>
      <c r="F35" s="303"/>
      <c r="G35" s="306"/>
      <c r="H35" s="293"/>
      <c r="I35" s="186"/>
      <c r="J35" s="186"/>
      <c r="K35" s="296"/>
      <c r="L35" s="299"/>
      <c r="M35" s="332"/>
      <c r="N35" s="335"/>
      <c r="O35" s="326"/>
    </row>
    <row r="36" spans="1:15" x14ac:dyDescent="0.2">
      <c r="A36" s="301"/>
      <c r="B36" s="303"/>
      <c r="C36" s="303"/>
      <c r="D36" s="303"/>
      <c r="E36" s="303"/>
      <c r="F36" s="303"/>
      <c r="G36" s="306"/>
      <c r="H36" s="293"/>
      <c r="I36" s="186"/>
      <c r="J36" s="186"/>
      <c r="K36" s="296"/>
      <c r="L36" s="299"/>
      <c r="M36" s="332"/>
      <c r="N36" s="335"/>
      <c r="O36" s="326"/>
    </row>
    <row r="37" spans="1:15" x14ac:dyDescent="0.2">
      <c r="A37" s="301"/>
      <c r="B37" s="303"/>
      <c r="C37" s="303"/>
      <c r="D37" s="303"/>
      <c r="E37" s="303"/>
      <c r="F37" s="303"/>
      <c r="G37" s="306"/>
      <c r="H37" s="293"/>
      <c r="I37" s="186"/>
      <c r="J37" s="186"/>
      <c r="K37" s="296"/>
      <c r="L37" s="299"/>
      <c r="M37" s="332"/>
      <c r="N37" s="335"/>
      <c r="O37" s="326"/>
    </row>
    <row r="38" spans="1:15" ht="120" customHeight="1" thickBot="1" x14ac:dyDescent="0.25">
      <c r="A38" s="302"/>
      <c r="B38" s="304"/>
      <c r="C38" s="304"/>
      <c r="D38" s="304"/>
      <c r="E38" s="304"/>
      <c r="F38" s="304"/>
      <c r="G38" s="307"/>
      <c r="H38" s="294"/>
      <c r="I38" s="186"/>
      <c r="J38" s="186"/>
      <c r="K38" s="297"/>
      <c r="L38" s="300"/>
      <c r="M38" s="333"/>
      <c r="N38" s="336"/>
      <c r="O38" s="327"/>
    </row>
    <row r="39" spans="1:15" ht="15" customHeight="1" x14ac:dyDescent="0.2">
      <c r="A39" s="301">
        <v>6</v>
      </c>
      <c r="B39" s="303" t="s">
        <v>292</v>
      </c>
      <c r="C39" s="305" t="s">
        <v>275</v>
      </c>
      <c r="D39" s="305" t="s">
        <v>276</v>
      </c>
      <c r="E39" s="305" t="s">
        <v>293</v>
      </c>
      <c r="F39" s="305" t="s">
        <v>294</v>
      </c>
      <c r="G39" s="305" t="s">
        <v>291</v>
      </c>
      <c r="H39" s="292" t="s">
        <v>295</v>
      </c>
      <c r="I39" s="186"/>
      <c r="J39" s="186"/>
      <c r="K39" s="295">
        <v>42826</v>
      </c>
      <c r="L39" s="298">
        <v>43100</v>
      </c>
      <c r="M39" s="315" t="s">
        <v>498</v>
      </c>
      <c r="N39" s="318">
        <v>0.66</v>
      </c>
      <c r="O39" s="330"/>
    </row>
    <row r="40" spans="1:15" x14ac:dyDescent="0.2">
      <c r="A40" s="301"/>
      <c r="B40" s="303"/>
      <c r="C40" s="303"/>
      <c r="D40" s="303"/>
      <c r="E40" s="303"/>
      <c r="F40" s="303"/>
      <c r="G40" s="306"/>
      <c r="H40" s="293"/>
      <c r="I40" s="186"/>
      <c r="J40" s="186"/>
      <c r="K40" s="296"/>
      <c r="L40" s="299"/>
      <c r="M40" s="316"/>
      <c r="N40" s="328"/>
      <c r="O40" s="326"/>
    </row>
    <row r="41" spans="1:15" x14ac:dyDescent="0.2">
      <c r="A41" s="301"/>
      <c r="B41" s="303"/>
      <c r="C41" s="303"/>
      <c r="D41" s="303"/>
      <c r="E41" s="303"/>
      <c r="F41" s="303"/>
      <c r="G41" s="306"/>
      <c r="H41" s="293"/>
      <c r="I41" s="186"/>
      <c r="J41" s="186"/>
      <c r="K41" s="296"/>
      <c r="L41" s="299"/>
      <c r="M41" s="316"/>
      <c r="N41" s="328"/>
      <c r="O41" s="326"/>
    </row>
    <row r="42" spans="1:15" x14ac:dyDescent="0.2">
      <c r="A42" s="301"/>
      <c r="B42" s="303"/>
      <c r="C42" s="303"/>
      <c r="D42" s="303"/>
      <c r="E42" s="303"/>
      <c r="F42" s="303"/>
      <c r="G42" s="306"/>
      <c r="H42" s="293"/>
      <c r="I42" s="186"/>
      <c r="J42" s="186"/>
      <c r="K42" s="296"/>
      <c r="L42" s="299"/>
      <c r="M42" s="316"/>
      <c r="N42" s="328"/>
      <c r="O42" s="326"/>
    </row>
    <row r="43" spans="1:15" ht="105" customHeight="1" thickBot="1" x14ac:dyDescent="0.25">
      <c r="A43" s="302"/>
      <c r="B43" s="304"/>
      <c r="C43" s="304"/>
      <c r="D43" s="304"/>
      <c r="E43" s="304"/>
      <c r="F43" s="304"/>
      <c r="G43" s="307"/>
      <c r="H43" s="294"/>
      <c r="I43" s="186"/>
      <c r="J43" s="186"/>
      <c r="K43" s="297"/>
      <c r="L43" s="300"/>
      <c r="M43" s="317"/>
      <c r="N43" s="329"/>
      <c r="O43" s="327"/>
    </row>
    <row r="44" spans="1:15" ht="15" x14ac:dyDescent="0.2">
      <c r="A44" s="99">
        <v>7</v>
      </c>
      <c r="B44" s="101"/>
      <c r="C44" s="103"/>
      <c r="D44" s="103"/>
      <c r="E44" s="105"/>
      <c r="F44" s="101"/>
      <c r="G44" s="101"/>
      <c r="H44" s="101"/>
      <c r="I44" s="51"/>
      <c r="J44" s="51"/>
      <c r="K44" s="107"/>
      <c r="L44" s="109"/>
      <c r="N44" s="195"/>
    </row>
    <row r="45" spans="1:15" ht="15.75" thickBot="1" x14ac:dyDescent="0.25">
      <c r="A45" s="100"/>
      <c r="B45" s="102"/>
      <c r="C45" s="104"/>
      <c r="D45" s="104"/>
      <c r="E45" s="106"/>
      <c r="F45" s="102"/>
      <c r="G45" s="102"/>
      <c r="H45" s="102"/>
      <c r="I45" s="51"/>
      <c r="J45" s="51"/>
      <c r="K45" s="108"/>
      <c r="L45" s="110"/>
      <c r="N45" s="195"/>
    </row>
    <row r="46" spans="1:15" ht="13.5" thickBot="1" x14ac:dyDescent="0.25">
      <c r="A46" s="289" t="s">
        <v>296</v>
      </c>
      <c r="B46" s="290"/>
      <c r="C46" s="290"/>
      <c r="D46" s="290"/>
      <c r="E46" s="290"/>
      <c r="F46" s="290"/>
      <c r="G46" s="290"/>
      <c r="H46" s="290"/>
      <c r="I46" s="290"/>
      <c r="J46" s="290"/>
      <c r="K46" s="290"/>
      <c r="L46" s="324"/>
    </row>
    <row r="47" spans="1:15" x14ac:dyDescent="0.2">
      <c r="A47" s="52">
        <v>1</v>
      </c>
      <c r="B47" s="53"/>
      <c r="C47" s="54"/>
      <c r="D47" s="54"/>
      <c r="E47" s="53"/>
      <c r="F47" s="55"/>
      <c r="G47" s="55"/>
      <c r="H47" s="56"/>
      <c r="I47" s="29"/>
      <c r="J47" s="29"/>
      <c r="K47" s="57"/>
      <c r="L47" s="58"/>
    </row>
    <row r="48" spans="1:15" x14ac:dyDescent="0.2">
      <c r="A48" s="59">
        <v>2</v>
      </c>
      <c r="B48" s="60"/>
      <c r="C48" s="54"/>
      <c r="D48" s="54"/>
      <c r="E48" s="60"/>
      <c r="F48" s="61"/>
      <c r="G48" s="62"/>
      <c r="H48" s="63"/>
      <c r="I48" s="29"/>
      <c r="J48" s="29"/>
      <c r="K48" s="62"/>
      <c r="L48" s="64"/>
    </row>
    <row r="49" spans="1:12" x14ac:dyDescent="0.2">
      <c r="A49" s="65">
        <v>3</v>
      </c>
      <c r="B49" s="66"/>
      <c r="C49" s="54"/>
      <c r="D49" s="54"/>
      <c r="E49" s="66"/>
      <c r="F49" s="67"/>
      <c r="G49" s="67"/>
      <c r="H49" s="68"/>
      <c r="I49" s="69"/>
      <c r="J49" s="69"/>
      <c r="K49" s="67"/>
      <c r="L49" s="70"/>
    </row>
    <row r="50" spans="1:12" x14ac:dyDescent="0.2">
      <c r="A50" s="71">
        <v>4</v>
      </c>
      <c r="B50" s="53"/>
      <c r="C50" s="54"/>
      <c r="D50" s="54"/>
      <c r="E50" s="53"/>
      <c r="F50" s="55"/>
      <c r="G50" s="55"/>
      <c r="H50" s="56"/>
      <c r="I50" s="29"/>
      <c r="J50" s="29"/>
      <c r="K50" s="55"/>
      <c r="L50" s="58"/>
    </row>
    <row r="51" spans="1:12" ht="13.5" thickBot="1" x14ac:dyDescent="0.25">
      <c r="A51" s="72">
        <v>5</v>
      </c>
      <c r="B51" s="73"/>
      <c r="C51" s="54"/>
      <c r="D51" s="54"/>
      <c r="E51" s="73"/>
      <c r="F51" s="74"/>
      <c r="G51" s="74"/>
      <c r="H51" s="75"/>
      <c r="I51" s="29"/>
      <c r="J51" s="29"/>
      <c r="K51" s="74"/>
      <c r="L51" s="76"/>
    </row>
    <row r="52" spans="1:12" x14ac:dyDescent="0.2">
      <c r="A52" s="27"/>
      <c r="B52" s="77"/>
      <c r="C52" s="77"/>
      <c r="D52" s="77"/>
      <c r="E52" s="77"/>
      <c r="F52" s="78"/>
      <c r="G52" s="78"/>
      <c r="H52" s="78"/>
      <c r="I52" s="29"/>
      <c r="J52" s="29"/>
      <c r="K52" s="79"/>
      <c r="L52" s="80"/>
    </row>
    <row r="53" spans="1:12" ht="25.5" x14ac:dyDescent="0.2">
      <c r="A53" s="27"/>
      <c r="B53" s="81" t="s">
        <v>297</v>
      </c>
      <c r="C53" s="280" t="s">
        <v>153</v>
      </c>
      <c r="D53" s="281"/>
      <c r="E53" s="282"/>
      <c r="F53" s="82"/>
      <c r="G53" s="311" t="s">
        <v>298</v>
      </c>
      <c r="H53" s="312"/>
      <c r="I53" s="29"/>
      <c r="J53" s="29"/>
      <c r="K53" s="313" t="s">
        <v>299</v>
      </c>
      <c r="L53" s="314"/>
    </row>
    <row r="54" spans="1:12" ht="14.25" x14ac:dyDescent="0.2">
      <c r="A54" s="27"/>
      <c r="B54" s="83"/>
      <c r="C54" s="83"/>
      <c r="D54" s="83"/>
      <c r="E54" s="83"/>
      <c r="F54" s="84"/>
      <c r="G54" s="84"/>
      <c r="H54" s="84"/>
      <c r="I54" s="29"/>
      <c r="J54" s="29"/>
      <c r="K54" s="85"/>
      <c r="L54" s="86"/>
    </row>
    <row r="55" spans="1:12" ht="15" x14ac:dyDescent="0.2">
      <c r="A55" s="87"/>
      <c r="B55" s="81" t="s">
        <v>300</v>
      </c>
      <c r="C55" s="310" t="s">
        <v>301</v>
      </c>
      <c r="D55" s="281"/>
      <c r="E55" s="282"/>
      <c r="F55" s="82"/>
      <c r="G55" s="311" t="s">
        <v>302</v>
      </c>
      <c r="H55" s="312"/>
      <c r="I55" s="29"/>
      <c r="J55" s="29"/>
      <c r="K55" s="313">
        <v>42766</v>
      </c>
      <c r="L55" s="314"/>
    </row>
  </sheetData>
  <mergeCells count="101">
    <mergeCell ref="O39:O43"/>
    <mergeCell ref="M24:M28"/>
    <mergeCell ref="N24:N28"/>
    <mergeCell ref="O24:O28"/>
    <mergeCell ref="M29:M33"/>
    <mergeCell ref="N29:N33"/>
    <mergeCell ref="O29:O33"/>
    <mergeCell ref="M34:M38"/>
    <mergeCell ref="N34:N38"/>
    <mergeCell ref="C55:E55"/>
    <mergeCell ref="G55:H55"/>
    <mergeCell ref="K55:L55"/>
    <mergeCell ref="M11:O11"/>
    <mergeCell ref="M14:M18"/>
    <mergeCell ref="N14:N18"/>
    <mergeCell ref="O14:O18"/>
    <mergeCell ref="M19:M23"/>
    <mergeCell ref="N19:N23"/>
    <mergeCell ref="O19:O23"/>
    <mergeCell ref="H39:H43"/>
    <mergeCell ref="K39:K43"/>
    <mergeCell ref="L39:L43"/>
    <mergeCell ref="A46:L46"/>
    <mergeCell ref="C53:E53"/>
    <mergeCell ref="G53:H53"/>
    <mergeCell ref="K53:L53"/>
    <mergeCell ref="H34:H38"/>
    <mergeCell ref="K34:K38"/>
    <mergeCell ref="L34:L38"/>
    <mergeCell ref="A39:A43"/>
    <mergeCell ref="O34:O38"/>
    <mergeCell ref="M39:M43"/>
    <mergeCell ref="N39:N43"/>
    <mergeCell ref="H29:H33"/>
    <mergeCell ref="K29:K33"/>
    <mergeCell ref="L29:L33"/>
    <mergeCell ref="A34:A38"/>
    <mergeCell ref="B34:B38"/>
    <mergeCell ref="C34:C38"/>
    <mergeCell ref="D34:D38"/>
    <mergeCell ref="E34:E38"/>
    <mergeCell ref="F34:F38"/>
    <mergeCell ref="G34:G38"/>
    <mergeCell ref="A29:A33"/>
    <mergeCell ref="B29:B33"/>
    <mergeCell ref="C29:C33"/>
    <mergeCell ref="D29:D33"/>
    <mergeCell ref="E29:E33"/>
    <mergeCell ref="F29:F33"/>
    <mergeCell ref="G29:G33"/>
    <mergeCell ref="E39:E43"/>
    <mergeCell ref="F39:F43"/>
    <mergeCell ref="G39:G43"/>
    <mergeCell ref="B39:B43"/>
    <mergeCell ref="C39:C43"/>
    <mergeCell ref="D39:D43"/>
    <mergeCell ref="D24:D28"/>
    <mergeCell ref="E24:E28"/>
    <mergeCell ref="F24:F28"/>
    <mergeCell ref="G24:G28"/>
    <mergeCell ref="B24:B28"/>
    <mergeCell ref="C24:C28"/>
    <mergeCell ref="H24:H28"/>
    <mergeCell ref="K24:K28"/>
    <mergeCell ref="H14:H18"/>
    <mergeCell ref="K14:K18"/>
    <mergeCell ref="L14:L18"/>
    <mergeCell ref="L19:L23"/>
    <mergeCell ref="L24:L28"/>
    <mergeCell ref="A19:A23"/>
    <mergeCell ref="B19:B23"/>
    <mergeCell ref="C19:C23"/>
    <mergeCell ref="D19:D23"/>
    <mergeCell ref="E19:E23"/>
    <mergeCell ref="F19:F23"/>
    <mergeCell ref="G19:G23"/>
    <mergeCell ref="H19:H23"/>
    <mergeCell ref="K19:K23"/>
    <mergeCell ref="A14:A18"/>
    <mergeCell ref="B14:B18"/>
    <mergeCell ref="C14:C18"/>
    <mergeCell ref="D14:D18"/>
    <mergeCell ref="E14:E18"/>
    <mergeCell ref="F14:F18"/>
    <mergeCell ref="G14:G18"/>
    <mergeCell ref="A24:A28"/>
    <mergeCell ref="A12:A13"/>
    <mergeCell ref="B12:B13"/>
    <mergeCell ref="C12:C13"/>
    <mergeCell ref="D12:D13"/>
    <mergeCell ref="E12:E13"/>
    <mergeCell ref="F12:F13"/>
    <mergeCell ref="A1:L1"/>
    <mergeCell ref="C3:E3"/>
    <mergeCell ref="C5:E5"/>
    <mergeCell ref="C7:E7"/>
    <mergeCell ref="C9:E9"/>
    <mergeCell ref="A11:L11"/>
    <mergeCell ref="G12:G13"/>
    <mergeCell ref="H12:H13"/>
    <mergeCell ref="K12:L12"/>
  </mergeCells>
  <dataValidations count="11">
    <dataValidation type="date" operator="greaterThanOrEqual" allowBlank="1" showInputMessage="1" showErrorMessage="1" sqref="K55">
      <formula1>41275</formula1>
    </dataValidation>
    <dataValidation type="date" operator="greaterThan" allowBlank="1" showInputMessage="1" showErrorMessage="1" sqref="K47:L51 K14 K44 K39 K19 K24 K29 K34 L14:L45">
      <formula1>41275</formula1>
    </dataValidation>
    <dataValidation showInputMessage="1" showErrorMessage="1" sqref="E19 E14 E24 E29 E34 E39 E44 B47:B51 E47:E51 B14:B45"/>
    <dataValidation type="list" allowBlank="1" showInputMessage="1" showErrorMessage="1" sqref="H7">
      <formula1>vigencias</formula1>
    </dataValidation>
    <dataValidation type="list" showInputMessage="1" showErrorMessage="1" sqref="C47:C51 C14:C45">
      <formula1>Tipos</formula1>
    </dataValidation>
    <dataValidation type="list" showInputMessage="1" showErrorMessage="1" sqref="D47:D51 D14:D45">
      <formula1>INDIRECT(C14)</formula1>
    </dataValidation>
    <dataValidation type="list" allowBlank="1" showDropDown="1" showErrorMessage="1" promptTitle="Departamento" prompt="Seleccione eldepartamenton de acuerdo a las opciones relacionadas." sqref="H10">
      <formula1>#REF!</formula1>
    </dataValidation>
    <dataValidation type="list" allowBlank="1" showInputMessage="1" showErrorMessage="1" sqref="K7:K9">
      <formula1>nivel</formula1>
    </dataValidation>
    <dataValidation type="list" allowBlank="1" showInputMessage="1" showErrorMessage="1" sqref="H5">
      <formula1>orden</formula1>
    </dataValidation>
    <dataValidation type="list" allowBlank="1" showInputMessage="1" showErrorMessage="1" sqref="C5:E5">
      <formula1>sector</formula1>
    </dataValidation>
    <dataValidation type="list" allowBlank="1" showInputMessage="1" showErrorMessage="1" sqref="C7:E7">
      <formula1>Departamentos</formula1>
    </dataValidation>
  </dataValidations>
  <hyperlinks>
    <hyperlink ref="C55" r:id="rId1"/>
  </hyperlinks>
  <pageMargins left="0.23622047244094491" right="0.23622047244094491" top="0.74803149606299213" bottom="0.74803149606299213" header="0.31496062992125984" footer="0.31496062992125984"/>
  <pageSetup paperSize="9" scale="70" orientation="landscape"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5" sqref="C5"/>
    </sheetView>
  </sheetViews>
  <sheetFormatPr baseColWidth="10" defaultRowHeight="15" x14ac:dyDescent="0.25"/>
  <cols>
    <col min="1" max="1" width="41.42578125" style="187" customWidth="1"/>
    <col min="2" max="2" width="20.42578125" style="187" customWidth="1"/>
    <col min="3" max="3" width="15.140625" style="187" customWidth="1"/>
    <col min="4" max="4" width="18.140625" style="187" customWidth="1"/>
    <col min="5" max="16384" width="11.42578125" style="187"/>
  </cols>
  <sheetData>
    <row r="1" spans="1:4" x14ac:dyDescent="0.25">
      <c r="A1" s="337" t="s">
        <v>450</v>
      </c>
      <c r="B1" s="337"/>
      <c r="C1" s="337"/>
      <c r="D1" s="337"/>
    </row>
    <row r="2" spans="1:4" x14ac:dyDescent="0.25">
      <c r="A2" s="338" t="s">
        <v>451</v>
      </c>
      <c r="B2" s="338"/>
      <c r="C2" s="338"/>
      <c r="D2" s="188">
        <v>42978</v>
      </c>
    </row>
    <row r="3" spans="1:4" ht="30" x14ac:dyDescent="0.25">
      <c r="A3" s="189" t="s">
        <v>452</v>
      </c>
      <c r="B3" s="345" t="s">
        <v>453</v>
      </c>
      <c r="C3" s="345" t="s">
        <v>454</v>
      </c>
      <c r="D3" s="189" t="s">
        <v>455</v>
      </c>
    </row>
    <row r="4" spans="1:4" ht="63.75" customHeight="1" x14ac:dyDescent="0.25">
      <c r="A4" s="190" t="s">
        <v>143</v>
      </c>
      <c r="B4" s="149" t="s">
        <v>551</v>
      </c>
      <c r="C4" s="339" t="s">
        <v>552</v>
      </c>
      <c r="D4" s="150">
        <f>1.24444444444444*100</f>
        <v>124.44444444444444</v>
      </c>
    </row>
    <row r="5" spans="1:4" ht="51.75" customHeight="1" x14ac:dyDescent="0.25">
      <c r="A5" s="190" t="s">
        <v>456</v>
      </c>
      <c r="B5" s="149">
        <v>13</v>
      </c>
      <c r="C5" s="149">
        <v>18</v>
      </c>
      <c r="D5" s="151">
        <f>+C5/B5*100</f>
        <v>138.46153846153845</v>
      </c>
    </row>
    <row r="6" spans="1:4" ht="52.5" customHeight="1" x14ac:dyDescent="0.25">
      <c r="A6" s="190" t="s">
        <v>457</v>
      </c>
      <c r="B6" s="149">
        <v>15</v>
      </c>
      <c r="C6" s="149">
        <v>7</v>
      </c>
      <c r="D6" s="151">
        <f>+C6/B6*100</f>
        <v>46.666666666666664</v>
      </c>
    </row>
    <row r="7" spans="1:4" ht="49.5" customHeight="1" x14ac:dyDescent="0.25">
      <c r="A7" s="190" t="s">
        <v>458</v>
      </c>
      <c r="B7" s="149">
        <v>14</v>
      </c>
      <c r="C7" s="149" t="s">
        <v>435</v>
      </c>
      <c r="D7" s="151"/>
    </row>
    <row r="8" spans="1:4" ht="59.25" customHeight="1" x14ac:dyDescent="0.25">
      <c r="A8" s="190" t="s">
        <v>459</v>
      </c>
      <c r="B8" s="149">
        <v>6</v>
      </c>
      <c r="C8" s="149">
        <v>6</v>
      </c>
      <c r="D8" s="151">
        <f>+C8/B8*100</f>
        <v>100</v>
      </c>
    </row>
  </sheetData>
  <mergeCells count="2">
    <mergeCell ref="A1:D1"/>
    <mergeCell ref="A2:C2"/>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 de Riesgos</vt:lpstr>
      <vt:lpstr>Mapa de Riesgos</vt:lpstr>
      <vt:lpstr>Transparencia </vt:lpstr>
      <vt:lpstr>Servicio al ciudadano</vt:lpstr>
      <vt:lpstr>Rendición de Cuentas</vt:lpstr>
      <vt:lpstr>Racionalización de Tramites</vt:lpstr>
      <vt:lpstr>Consolidado</vt:lpstr>
    </vt:vector>
  </TitlesOfParts>
  <Company>RABB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A. Bejarano Bastidas</dc:creator>
  <cp:lastModifiedBy>USUARIO</cp:lastModifiedBy>
  <cp:lastPrinted>2017-09-13T20:42:13Z</cp:lastPrinted>
  <dcterms:created xsi:type="dcterms:W3CDTF">2016-05-23T19:31:47Z</dcterms:created>
  <dcterms:modified xsi:type="dcterms:W3CDTF">2017-09-14T15:35:20Z</dcterms:modified>
</cp:coreProperties>
</file>